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34ec642deccd3d8/Desktop/ग्रामपंचायत आमगाव अच्छाड/"/>
    </mc:Choice>
  </mc:AlternateContent>
  <xr:revisionPtr revIDLastSave="58" documentId="13_ncr:1_{81262D67-AF52-4EAB-886E-3259EB5DF267}" xr6:coauthVersionLast="47" xr6:coauthVersionMax="47" xr10:uidLastSave="{67721696-F4B0-403C-A262-0B8F1F799E25}"/>
  <bookViews>
    <workbookView xWindow="-120" yWindow="-120" windowWidth="24240" windowHeight="13020" firstSheet="1" activeTab="9" xr2:uid="{00000000-000D-0000-FFFF-FFFF00000000}"/>
  </bookViews>
  <sheets>
    <sheet name="१५ वा वित्त आयोग" sheetId="2" r:id="rId1"/>
    <sheet name="पाटीलपाडा" sheetId="3" r:id="rId2"/>
    <sheet name="डोंगरीपाडा" sheetId="4" r:id="rId3"/>
    <sheet name="शिवपाडा" sheetId="5" r:id="rId4"/>
    <sheet name="मांगातपाडा" sheetId="6" r:id="rId5"/>
    <sheet name="ठाकरपाडा" sheetId="7" r:id="rId6"/>
    <sheet name="देवीपाडा" sheetId="8" r:id="rId7"/>
    <sheet name="गोवरपाडा" sheetId="9" r:id="rId8"/>
    <sheet name="अच्छाड" sheetId="10" r:id="rId9"/>
    <sheet name="MRGS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33" i="11"/>
  <c r="L11" i="2"/>
  <c r="G50" i="11" l="1"/>
  <c r="J34" i="10"/>
  <c r="I13" i="10"/>
  <c r="J34" i="9"/>
  <c r="I13" i="9"/>
  <c r="J35" i="8"/>
  <c r="I14" i="8"/>
  <c r="J4" i="8"/>
  <c r="I4" i="8"/>
  <c r="J36" i="7"/>
  <c r="I15" i="7"/>
  <c r="J34" i="6"/>
  <c r="I13" i="6"/>
  <c r="J35" i="5"/>
  <c r="I14" i="5"/>
  <c r="I33" i="4"/>
  <c r="I13" i="4"/>
  <c r="J34" i="3"/>
  <c r="I13" i="3"/>
  <c r="J16" i="2"/>
  <c r="N14" i="2" l="1"/>
  <c r="N13" i="2"/>
  <c r="N12" i="2"/>
  <c r="N11" i="2"/>
  <c r="N10" i="2"/>
  <c r="N9" i="2"/>
  <c r="N8" i="2"/>
  <c r="N7" i="2"/>
  <c r="N6" i="2"/>
  <c r="N5" i="2"/>
  <c r="M15" i="2"/>
  <c r="M10" i="2"/>
  <c r="M9" i="2"/>
  <c r="M8" i="2"/>
  <c r="M7" i="2"/>
  <c r="M6" i="2"/>
  <c r="M5" i="2"/>
  <c r="L10" i="2"/>
  <c r="L9" i="2"/>
  <c r="L8" i="2"/>
  <c r="L7" i="2"/>
  <c r="L6" i="2"/>
  <c r="L5" i="2"/>
  <c r="L16" i="2" l="1"/>
  <c r="N16" i="2"/>
  <c r="M16" i="2"/>
  <c r="K16" i="2"/>
  <c r="I6" i="2"/>
  <c r="I15" i="2"/>
  <c r="I14" i="2"/>
  <c r="I13" i="2"/>
  <c r="I12" i="2"/>
  <c r="I11" i="2"/>
  <c r="I10" i="2"/>
  <c r="I9" i="2"/>
  <c r="I8" i="2" l="1"/>
  <c r="I7" i="2"/>
</calcChain>
</file>

<file path=xl/sharedStrings.xml><?xml version="1.0" encoding="utf-8"?>
<sst xmlns="http://schemas.openxmlformats.org/spreadsheetml/2006/main" count="1255" uniqueCount="221">
  <si>
    <t xml:space="preserve">अ.क्र. </t>
  </si>
  <si>
    <t xml:space="preserve">पेसा  गांव </t>
  </si>
  <si>
    <t xml:space="preserve">विकासाचे क्षेत्र </t>
  </si>
  <si>
    <t xml:space="preserve">प्रस्तावाचे वर्णन </t>
  </si>
  <si>
    <t xml:space="preserve">प्रस्तावाचे वर्गीकरण </t>
  </si>
  <si>
    <t xml:space="preserve">परिमानासहित संख्या नमूद करावी </t>
  </si>
  <si>
    <t xml:space="preserve">तपशील  (परिमणा सहित संख्या नमूद करा) </t>
  </si>
  <si>
    <t>अबंधित खर्च</t>
  </si>
  <si>
    <t xml:space="preserve">6०% बंधित खर्च </t>
  </si>
  <si>
    <t>30 sanitation</t>
  </si>
  <si>
    <t>30 water</t>
  </si>
  <si>
    <t xml:space="preserve">20 % इतर कामे </t>
  </si>
  <si>
    <t xml:space="preserve">10 % 4 &amp; 5 Them  </t>
  </si>
  <si>
    <t xml:space="preserve">10 % प्रशासकीय खर्च </t>
  </si>
  <si>
    <t xml:space="preserve">निधिचा संभाव्य स्त्रोत </t>
  </si>
  <si>
    <t xml:space="preserve">जबाबदारी </t>
  </si>
  <si>
    <t xml:space="preserve">ग्रामसभा प्राधान्य क्रम </t>
  </si>
  <si>
    <t xml:space="preserve">ग्रामसभा ठराव क्रमांक </t>
  </si>
  <si>
    <t xml:space="preserve">शेरा क्रमांक </t>
  </si>
  <si>
    <t xml:space="preserve">एकूण </t>
  </si>
  <si>
    <t xml:space="preserve">१०% प्रशासकीय खर्च करणे </t>
  </si>
  <si>
    <t xml:space="preserve">१५ वा वित्त आयोग </t>
  </si>
  <si>
    <t xml:space="preserve">ग्रामपंचायत </t>
  </si>
  <si>
    <t>सौरपथ दिवे खरेदी करणे.</t>
  </si>
  <si>
    <t xml:space="preserve">पेसा  गावांची संख्या :- </t>
  </si>
  <si>
    <t>ग्रामपंचायत :-  आमगाव अच्छाड</t>
  </si>
  <si>
    <t xml:space="preserve">महसूल गावांची संख्या :- </t>
  </si>
  <si>
    <t>पाटीलपाडा</t>
  </si>
  <si>
    <t xml:space="preserve">नवीन काम </t>
  </si>
  <si>
    <t>एकूण तेरीज</t>
  </si>
  <si>
    <t xml:space="preserve">५% पेसा अबंध निधी </t>
  </si>
  <si>
    <t>पायाभूत सुविधा (पेसा अ )</t>
  </si>
  <si>
    <t xml:space="preserve">पेसा </t>
  </si>
  <si>
    <t>वनहक्क अधिनियम व पेसा कायद्याची अंमलबजावणी(पेसा ब )</t>
  </si>
  <si>
    <t>१.आदिवासी रूढी परंपरा जतन करणे.</t>
  </si>
  <si>
    <t xml:space="preserve">२.युवक युवतींना कौशल्य प्रशिक्षण देणे </t>
  </si>
  <si>
    <t>आरोग्य स्वच्छता आणि शिक्षण (पेसा क)</t>
  </si>
  <si>
    <t>वनीकरण वन्यजीव संवर्धन जलसंधारण वनतळी वन्यजीव पर्यटन व वन उपजीविका(पेसा ड)</t>
  </si>
  <si>
    <t>वृक्ष लागवड करणे.</t>
  </si>
  <si>
    <t xml:space="preserve">स्वनिधी </t>
  </si>
  <si>
    <t>बंधित ६५ % -२९५५६०</t>
  </si>
  <si>
    <t>१.१५% मागासवर्गीय खर्च-६८२०६</t>
  </si>
  <si>
    <t>१.मागासवर्गीय लाभार्थीच्या मागणीनुसार कामे करणे.</t>
  </si>
  <si>
    <t>स्वनिधी</t>
  </si>
  <si>
    <t>१.अंगणवाडी साहित्य खरेदी,खेळणी,कपडे,रंगरंगोटी डिजिटल इ.</t>
  </si>
  <si>
    <t>५% दिव्यांग -२२७३५</t>
  </si>
  <si>
    <t>१.अपंग लाभार्थीच्या मागणीनुसार साहित्य वाटप करणे</t>
  </si>
  <si>
    <t>३५% प्रशासकीय -१५९१४७</t>
  </si>
  <si>
    <t>१.नोकर पगार</t>
  </si>
  <si>
    <t>२.कार्यालय नैयक्तिक</t>
  </si>
  <si>
    <t>२.अबंधित ३५% - १५९१४७</t>
  </si>
  <si>
    <t>१.रस्ते दुरुस्ती /कोक्रीटीकरण / सफाई करणे.</t>
  </si>
  <si>
    <t>२.हातपंप मारणे.</t>
  </si>
  <si>
    <t>२.t.c.l मेडीक्लोर</t>
  </si>
  <si>
    <t xml:space="preserve">३.सार्वजनिक इमारती देखभाल दुरुस्ती </t>
  </si>
  <si>
    <t xml:space="preserve">४.T.C.L व मेडीक्लोर </t>
  </si>
  <si>
    <t>ग्रामपंचायत :- आमगाव अच्छाड</t>
  </si>
  <si>
    <t>डोंगरीपाडा</t>
  </si>
  <si>
    <t>बंधित ६५ % -३३९६८०</t>
  </si>
  <si>
    <t>१.१५% मागासवर्गीय खर्च-५०९५२</t>
  </si>
  <si>
    <t>१० % महिला व बालकल्याण खर्च ३३९६८</t>
  </si>
  <si>
    <t>५% दिव्यांग -१६९८४</t>
  </si>
  <si>
    <t>३५% प्रशासकीय -११८८८८</t>
  </si>
  <si>
    <t>२.अबंधित ३५% - ११८८८८</t>
  </si>
  <si>
    <t xml:space="preserve">पेसा गावांची संख्या :- </t>
  </si>
  <si>
    <t>शिवपाडा</t>
  </si>
  <si>
    <t>२.पेस कायद्याची जनजागृती करणे.</t>
  </si>
  <si>
    <t>३.युवक युवतीना. कौशल्य प्रशिक्षण देणे.</t>
  </si>
  <si>
    <t>वनहक्क अधिनियम व पेसा कायद्याची अंमलबजावणी(पेसा  क)</t>
  </si>
  <si>
    <t>बंधित ६५ % -१९११८५</t>
  </si>
  <si>
    <t>१.१५% मागासवर्गीय खर्च-४४११९</t>
  </si>
  <si>
    <t>१० % महिला व बालकल्याण खर्च - २९४१३</t>
  </si>
  <si>
    <t>५% दिव्यांग -१४७०६</t>
  </si>
  <si>
    <t>३५% प्रशासकीय -१०२९४६</t>
  </si>
  <si>
    <t>२.अबंधित ३५% - १०२९४६</t>
  </si>
  <si>
    <t>मांगातपाडा</t>
  </si>
  <si>
    <t>बंधित ६५ % -३८८८९५</t>
  </si>
  <si>
    <t>१.१५% मागासवर्गीय खर्च-८९७४५</t>
  </si>
  <si>
    <t>१० % महिला व बालकल्याण खर्च - ५९८३०</t>
  </si>
  <si>
    <t>५% दिव्यांग -२९९१५</t>
  </si>
  <si>
    <t>३५% प्रशासकीय -२०९४०५</t>
  </si>
  <si>
    <t>२.अबंधित ३५% - २०९४०५</t>
  </si>
  <si>
    <t>ठाकरपाडा</t>
  </si>
  <si>
    <t>बंधित ६५ % -६४१३००</t>
  </si>
  <si>
    <t>१.१५% मागासवर्गीय खर्च- १४७९९२</t>
  </si>
  <si>
    <t>१० % महिला व बालकल्याण खर्च - ९८६६१</t>
  </si>
  <si>
    <t>५% दिव्यांग -४९३३०</t>
  </si>
  <si>
    <t>३५% प्रशासकीय -३४३३१५</t>
  </si>
  <si>
    <t>२.अबंधित ३५% - ३४३३१५</t>
  </si>
  <si>
    <t>देवीपाडा</t>
  </si>
  <si>
    <t>बंधित ६५ % -२८८५३५</t>
  </si>
  <si>
    <t>१.१५% मागासवर्गीय खर्च- ६६५८५</t>
  </si>
  <si>
    <t>१० % महिला व बालकल्याण खर्च - ४४३९०</t>
  </si>
  <si>
    <t>५% दिव्यांग -२२१९५</t>
  </si>
  <si>
    <t>३५% प्रशासकीय -१५५३६५</t>
  </si>
  <si>
    <t>२.अबंधित ३५% - १५५३६५</t>
  </si>
  <si>
    <t>गोवरपाडा</t>
  </si>
  <si>
    <t xml:space="preserve">१. गोवारपाडा रस्ता काँक्रीटीकरण करणे </t>
  </si>
  <si>
    <t>बंधित ६५ % - ३२२१५५</t>
  </si>
  <si>
    <t>१.१५% मागासवर्गीय खर्च- ७४३४३</t>
  </si>
  <si>
    <t>१० % महिला व बालकल्याण खर्च - ४९५६२</t>
  </si>
  <si>
    <t>५% दिव्यांग - २४७८१</t>
  </si>
  <si>
    <t>३५% प्रशासकीय - १७३४६८</t>
  </si>
  <si>
    <t>२.अबंधित ३५% - १७३४६८</t>
  </si>
  <si>
    <t>अच्छाड</t>
  </si>
  <si>
    <t>एकूण</t>
  </si>
  <si>
    <t>बंधित ६५ % - ६४१२४३</t>
  </si>
  <si>
    <t>१.१५% मागासवर्गीय खर्च- १४७५२९</t>
  </si>
  <si>
    <t>१० % महिला व बालकल्याण खर्च - ९३८५२</t>
  </si>
  <si>
    <t>५% दिव्यांग -४९१७६</t>
  </si>
  <si>
    <t>३५% प्रशासकीय -३४४२३४</t>
  </si>
  <si>
    <t>२.अबंधित ३५% -  ३४४२३४</t>
  </si>
  <si>
    <t xml:space="preserve">  गांव </t>
  </si>
  <si>
    <t>अंदाजित आवश्यक निधी (रु )</t>
  </si>
  <si>
    <t xml:space="preserve">नागरी सुविधा योजना अंदाजित रक्कम = </t>
  </si>
  <si>
    <t>आमगाव</t>
  </si>
  <si>
    <t>ग्रा.पं.</t>
  </si>
  <si>
    <t xml:space="preserve">रस्ते </t>
  </si>
  <si>
    <r>
      <t>डोंगरीपाडा</t>
    </r>
    <r>
      <rPr>
        <sz val="11"/>
        <color theme="1"/>
        <rFont val="Times New Roman"/>
        <family val="1"/>
      </rPr>
      <t xml:space="preserve">- </t>
    </r>
    <r>
      <rPr>
        <sz val="11"/>
        <color theme="1"/>
        <rFont val="DVOT-SurekhMR"/>
      </rPr>
      <t>दिपक झाटे यांच्या घरापासून ते सार्वजनिक विहिरीपर्यंत जाणारा रस्ता खडीकरण करणे</t>
    </r>
    <r>
      <rPr>
        <sz val="11"/>
        <color theme="1"/>
        <rFont val="Times New Roman"/>
        <family val="1"/>
      </rPr>
      <t>. (</t>
    </r>
    <r>
      <rPr>
        <sz val="11"/>
        <color theme="1"/>
        <rFont val="DVOT-SurekhMR"/>
      </rPr>
      <t>८०० मी</t>
    </r>
    <r>
      <rPr>
        <sz val="11"/>
        <color theme="1"/>
        <rFont val="Times New Roman"/>
        <family val="1"/>
      </rPr>
      <t xml:space="preserve">.)  </t>
    </r>
  </si>
  <si>
    <r>
      <t>डोंगरीपाडा</t>
    </r>
    <r>
      <rPr>
        <sz val="11"/>
        <color theme="1"/>
        <rFont val="Times New Roman"/>
        <family val="1"/>
      </rPr>
      <t xml:space="preserve">- </t>
    </r>
    <r>
      <rPr>
        <sz val="11"/>
        <color theme="1"/>
        <rFont val="DVOT-SurekhMR"/>
      </rPr>
      <t>गोवारी रड्या चे घरापासून ते वरवाडा हद्दीपर्यंत जाणार रस्ता खडीकरण करणे</t>
    </r>
    <r>
      <rPr>
        <sz val="11"/>
        <color theme="1"/>
        <rFont val="Times New Roman"/>
        <family val="1"/>
      </rPr>
      <t>. (</t>
    </r>
    <r>
      <rPr>
        <sz val="11"/>
        <color theme="1"/>
        <rFont val="DVOT-SurekhMR"/>
      </rPr>
      <t>१००० मी</t>
    </r>
    <r>
      <rPr>
        <sz val="11"/>
        <color theme="1"/>
        <rFont val="Times New Roman"/>
        <family val="1"/>
      </rPr>
      <t>.)</t>
    </r>
  </si>
  <si>
    <r>
      <t xml:space="preserve">शिवपाडा </t>
    </r>
    <r>
      <rPr>
        <sz val="11"/>
        <color theme="1"/>
        <rFont val="Times New Roman"/>
        <family val="1"/>
      </rPr>
      <t>–</t>
    </r>
    <r>
      <rPr>
        <sz val="11"/>
        <color theme="1"/>
        <rFont val="DVOT-SurekhMR"/>
      </rPr>
      <t xml:space="preserve"> लहानु ठाकरे च्या घर्पासून स्मशानभुमीपर्यंत रस्ता खडीकरण करणे</t>
    </r>
    <r>
      <rPr>
        <sz val="11"/>
        <color theme="1"/>
        <rFont val="Times New Roman"/>
        <family val="1"/>
      </rPr>
      <t>.(</t>
    </r>
    <r>
      <rPr>
        <sz val="11"/>
        <color theme="1"/>
        <rFont val="DVOT-SurekhMR"/>
      </rPr>
      <t>८०० मी</t>
    </r>
    <r>
      <rPr>
        <sz val="11"/>
        <color theme="1"/>
        <rFont val="Times New Roman"/>
        <family val="1"/>
      </rPr>
      <t xml:space="preserve">.) </t>
    </r>
  </si>
  <si>
    <r>
      <t>शिवपाडा</t>
    </r>
    <r>
      <rPr>
        <sz val="11"/>
        <color theme="1"/>
        <rFont val="Times New Roman"/>
        <family val="1"/>
      </rPr>
      <t xml:space="preserve">- </t>
    </r>
    <r>
      <rPr>
        <sz val="11"/>
        <color theme="1"/>
        <rFont val="DVOT-SurekhMR"/>
      </rPr>
      <t>राजेश डोल्हारे ते रामा मांगात यांच्या घरापर्यंत रस्ता खडीकरण करणे</t>
    </r>
    <r>
      <rPr>
        <sz val="11"/>
        <color theme="1"/>
        <rFont val="Times New Roman"/>
        <family val="1"/>
      </rPr>
      <t>.(</t>
    </r>
    <r>
      <rPr>
        <sz val="11"/>
        <color theme="1"/>
        <rFont val="DVOT-SurekhMR"/>
      </rPr>
      <t>८०० मी</t>
    </r>
    <r>
      <rPr>
        <sz val="11"/>
        <color theme="1"/>
        <rFont val="Times New Roman"/>
        <family val="1"/>
      </rPr>
      <t>.)</t>
    </r>
  </si>
  <si>
    <t>शिवपाडा- अंगणवाडी ते जयराम खरपडे यांच्या घरापर्यंत रस्ता खडी करण करणे.(६०० मी.)</t>
  </si>
  <si>
    <r>
      <t>अच्छाड</t>
    </r>
    <r>
      <rPr>
        <sz val="11"/>
        <color theme="1"/>
        <rFont val="Courier New"/>
        <family val="3"/>
      </rPr>
      <t>-</t>
    </r>
    <r>
      <rPr>
        <sz val="11"/>
        <color theme="1"/>
        <rFont val="DVOT-SurekhMR"/>
      </rPr>
      <t xml:space="preserve"> लक्षी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मऱ्ह्या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दिंडेला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यांच्या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घरापासून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ते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चेतन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धोडी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घरापर्यंत रस्ता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खडीकरण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DVOT-SurekhMR"/>
      </rPr>
      <t>करणे</t>
    </r>
    <r>
      <rPr>
        <sz val="11"/>
        <color theme="1"/>
        <rFont val="Courier New"/>
        <family val="3"/>
      </rPr>
      <t>.(</t>
    </r>
    <r>
      <rPr>
        <sz val="11"/>
        <color theme="1"/>
        <rFont val="DVOT-SurekhMR"/>
      </rPr>
      <t>४००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मी</t>
    </r>
    <r>
      <rPr>
        <sz val="11"/>
        <color theme="1"/>
        <rFont val="Courier New"/>
        <family val="3"/>
      </rPr>
      <t>.)</t>
    </r>
    <r>
      <rPr>
        <sz val="11"/>
        <color theme="1"/>
        <rFont val="DVOT-SurekhMR"/>
      </rPr>
      <t xml:space="preserve"> </t>
    </r>
  </si>
  <si>
    <r>
      <t>अच्छाड</t>
    </r>
    <r>
      <rPr>
        <sz val="11"/>
        <color theme="1"/>
        <rFont val="Courier New"/>
        <family val="3"/>
      </rPr>
      <t>-</t>
    </r>
    <r>
      <rPr>
        <sz val="11"/>
        <color theme="1"/>
        <rFont val="DVOT-SurekhMR"/>
      </rPr>
      <t xml:space="preserve"> अंतु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होलया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भावर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यांच्या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घरार्पासून ते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संतोष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रामा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हाडळ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यांच्या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घरापर्यंत रस्ता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 xml:space="preserve"> खडीकरण करणे</t>
    </r>
    <r>
      <rPr>
        <sz val="11"/>
        <color theme="1"/>
        <rFont val="Courier New"/>
        <family val="3"/>
      </rPr>
      <t>.</t>
    </r>
    <r>
      <rPr>
        <sz val="11"/>
        <color theme="1"/>
        <rFont val="DVOT-SurekhMR"/>
      </rPr>
      <t>(८००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मी</t>
    </r>
    <r>
      <rPr>
        <sz val="11"/>
        <color theme="1"/>
        <rFont val="Courier New"/>
        <family val="3"/>
      </rPr>
      <t>.)</t>
    </r>
    <r>
      <rPr>
        <sz val="11"/>
        <color theme="1"/>
        <rFont val="DVOT-SurekhMR"/>
      </rPr>
      <t xml:space="preserve"> </t>
    </r>
  </si>
  <si>
    <r>
      <t>अच्छाड- खदान पासून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ते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विजय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रामु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धोडीच्या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घरापर्यंत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जोडरस्ता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तयार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करणे</t>
    </r>
    <r>
      <rPr>
        <sz val="11"/>
        <color theme="1"/>
        <rFont val="Courier New"/>
        <family val="3"/>
      </rPr>
      <t>.(</t>
    </r>
    <r>
      <rPr>
        <sz val="11"/>
        <color theme="1"/>
        <rFont val="DVOT-SurekhMR"/>
      </rPr>
      <t>८००</t>
    </r>
    <r>
      <rPr>
        <sz val="11"/>
        <color theme="1"/>
        <rFont val="Courier New"/>
        <family val="3"/>
      </rPr>
      <t xml:space="preserve"> </t>
    </r>
    <r>
      <rPr>
        <sz val="11"/>
        <color theme="1"/>
        <rFont val="DVOT-SurekhMR"/>
      </rPr>
      <t>मी</t>
    </r>
    <r>
      <rPr>
        <sz val="11"/>
        <color theme="1"/>
        <rFont val="Courier New"/>
        <family val="3"/>
      </rPr>
      <t>.)</t>
    </r>
  </si>
  <si>
    <t xml:space="preserve">अच्छाड-भिम रघु जगोल यांच्या घरापासून ते विलेश लक्षी जगोल यांच्या घरापर्यंत रस्ता खडीपकरण करणे.(२०० मी.)  </t>
  </si>
  <si>
    <r>
      <t>बधऱ्यारेतील गाळ काढणे</t>
    </r>
    <r>
      <rPr>
        <sz val="11"/>
        <color theme="1"/>
        <rFont val="DVOT-SurekhMR"/>
      </rPr>
      <t>-१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DVOT-SurekhMR"/>
      </rPr>
      <t>आमगाव राजेश खरपडे यांच्या घराजवळ बधाऱ्यातील गाळ काढणे</t>
    </r>
    <r>
      <rPr>
        <sz val="11"/>
        <color theme="1"/>
        <rFont val="Times New Roman"/>
        <family val="1"/>
      </rPr>
      <t>.</t>
    </r>
  </si>
  <si>
    <r>
      <t>२</t>
    </r>
    <r>
      <rPr>
        <b/>
        <sz val="11"/>
        <color theme="1"/>
        <rFont val="Times New Roman"/>
        <family val="1"/>
      </rPr>
      <t xml:space="preserve">) </t>
    </r>
    <r>
      <rPr>
        <sz val="11"/>
        <color theme="1"/>
        <rFont val="DVOT-SurekhMR"/>
      </rPr>
      <t>आमगाव बारक्या मांगात  यांच्या घराजवळ बधाऱ्यातील गाळ काढणे</t>
    </r>
    <r>
      <rPr>
        <sz val="11"/>
        <color theme="1"/>
        <rFont val="Times New Roman"/>
        <family val="1"/>
      </rPr>
      <t>.</t>
    </r>
  </si>
  <si>
    <r>
      <t>३</t>
    </r>
    <r>
      <rPr>
        <b/>
        <sz val="11"/>
        <color theme="1"/>
        <rFont val="Times New Roman"/>
        <family val="1"/>
      </rPr>
      <t>)</t>
    </r>
    <r>
      <rPr>
        <sz val="11"/>
        <color theme="1"/>
        <rFont val="DVOT-SurekhMR"/>
      </rPr>
      <t xml:space="preserve"> आमगाव वाघईपाडा स्मशानभुमी  जवळ बधाऱ्यातील गाळ काढणे</t>
    </r>
    <r>
      <rPr>
        <sz val="11"/>
        <color theme="1"/>
        <rFont val="Times New Roman"/>
        <family val="1"/>
      </rPr>
      <t>.</t>
    </r>
  </si>
  <si>
    <t>मैदान सपाटीकरण</t>
  </si>
  <si>
    <r>
      <t>१</t>
    </r>
    <r>
      <rPr>
        <sz val="11"/>
        <color theme="1"/>
        <rFont val="Times New Roman"/>
        <family val="1"/>
      </rPr>
      <t>)</t>
    </r>
    <r>
      <rPr>
        <sz val="11"/>
        <color theme="1"/>
        <rFont val="DVOT-SurekhMR"/>
      </rPr>
      <t>मनी मैदान सपाटीकरण करणे</t>
    </r>
    <r>
      <rPr>
        <sz val="11"/>
        <color theme="1"/>
        <rFont val="Times New Roman"/>
        <family val="1"/>
      </rPr>
      <t>.</t>
    </r>
  </si>
  <si>
    <t xml:space="preserve">पुनर्भरण शोषखडडे </t>
  </si>
  <si>
    <t>१.पाटीलपाडा अंतर्गत रस्ता कॉक्रीटीकरण करणे .</t>
  </si>
  <si>
    <t>३.वनहक्क प्रचार प्रशिध्दी करणे.</t>
  </si>
  <si>
    <t>१.शाळेला शैक्षणिक साहित्य वाटप करणे.</t>
  </si>
  <si>
    <t>२.आरोग्य शिबीर घेणे.</t>
  </si>
  <si>
    <t>१.डोंगरीपाडा समाज मंदिर येथे पेव्हरब्लोक बसविणे.</t>
  </si>
  <si>
    <t>१.वनहक्काची प्रचार प्रसिद्धी करणे.</t>
  </si>
  <si>
    <t>२.युवक युवतींना प्रशिक्षण देणे..</t>
  </si>
  <si>
    <t>३.रूढी परंपरा जतन करणे.</t>
  </si>
  <si>
    <t>१.आरोग्य शिबीर घेणे.</t>
  </si>
  <si>
    <t xml:space="preserve">२.अंगणवाडी व जि.प.शाळेला शैक्षणिक साहित्य पुरविणे. </t>
  </si>
  <si>
    <t>१. वृक्ष लागवड करणे..</t>
  </si>
  <si>
    <t>१.जि.प.शाळा पेव्हरब्लोक बसविणे.</t>
  </si>
  <si>
    <t>१.रूढी परंपरा जतन करणे.</t>
  </si>
  <si>
    <t>१.जि.प. शाळेला शैक्षणिक साहित्य पुरविणे.</t>
  </si>
  <si>
    <t>कचरा कुंड्या पुरविणे.</t>
  </si>
  <si>
    <t>१. वृक्ष लागवड करणे.</t>
  </si>
  <si>
    <t>१.सौरउर्जेवर आधारित नळपाणी पुरवठा करणे. .</t>
  </si>
  <si>
    <t>२.रस्ता कोक्रीटीकरण करणे.</t>
  </si>
  <si>
    <t>१. रूढी परंपरा जतन करणे.</t>
  </si>
  <si>
    <t>२.समाजमंदिर येथे पेव्हरब्लोक बसविणे.</t>
  </si>
  <si>
    <t>१.अंगणवाडीला मुलांना बसण्यासाठी बाक देणे..</t>
  </si>
  <si>
    <t>१.वृक्ष लागवड करणे.</t>
  </si>
  <si>
    <t>१. रस्ता कॉक्रीटीकरण करणे .</t>
  </si>
  <si>
    <t>२.सौरुर्जेवर आधारित नळपाणी पुरवठा करणे.</t>
  </si>
  <si>
    <t>२.युवक युवतींना प्रशिक्षण देणे.</t>
  </si>
  <si>
    <t>३.शेड बांधणे.</t>
  </si>
  <si>
    <t>३. कचरा कुंड्या बांधणे..</t>
  </si>
  <si>
    <t>१.जि.प शाळा पेव्हरब्लोक बसविणे.</t>
  </si>
  <si>
    <t xml:space="preserve">२.युवक युवतींना  प्रशिक्षण देणे </t>
  </si>
  <si>
    <t>१. जि.प. शाळेला खेळाचे शैक्षणिक साहित्य पुरवणे .</t>
  </si>
  <si>
    <t>२.कचरा कुंड्या बांधणे.</t>
  </si>
  <si>
    <t>१.रूढी परंपरा  जतन करणे.</t>
  </si>
  <si>
    <t>१.जि.प शाळा व अंगणवाडीला शैक्षणिक साहित्य पुरवणे.</t>
  </si>
  <si>
    <t>२.जि.प शाळा पेव्हर ब्लोक बसविणे.</t>
  </si>
  <si>
    <t>१.  वृक्ष लागवड करणे.</t>
  </si>
  <si>
    <t>१. रस्ता कॉंक्रीटीकरण करणे.</t>
  </si>
  <si>
    <t>२.शेड बांधणे.</t>
  </si>
  <si>
    <t>३.पेसा कायद्याची जन जागृती करणे.</t>
  </si>
  <si>
    <t xml:space="preserve">२.जि.प.शाळेला शैक्षणिक व खेळाच्या साहित्य पुरवणे </t>
  </si>
  <si>
    <t xml:space="preserve">जन सुविधा योजना अंदाजित रक्कम = </t>
  </si>
  <si>
    <t>ग्रामपंचायत आमगाव अच्छाड वार्षिक विकास आराखडा (२०२५-२६ चा १.२० पट )</t>
  </si>
  <si>
    <t>जि.प. शाळा व अंगणवाडी रेनवॉटर हार्वेस्टिंग करणे.</t>
  </si>
  <si>
    <t>पाणी पुरवठा नवीन कनेक्सन देणे.</t>
  </si>
  <si>
    <t>जि.प.शाळांना पाणीपुरवठा करणे.</t>
  </si>
  <si>
    <t>घरोघरी कचरा कुंड्या खरेदी करणे.</t>
  </si>
  <si>
    <t xml:space="preserve"> सेनिटरी पेड खरेदी करणे.</t>
  </si>
  <si>
    <t>जि.प.शाळा व सार्वजनिक कचरा कुंड्या खरेदी करणे.</t>
  </si>
  <si>
    <t>सार्वजनिक शौचालय बांधणे.</t>
  </si>
  <si>
    <t>जि.प.शाळाना पेव्हर ब्लोक करणे.</t>
  </si>
  <si>
    <t>आमगाव व अच्छाड येथे रस्ता कॉक्रीटीकरण करणे.</t>
  </si>
  <si>
    <t xml:space="preserve"> दि.२०/१२/२०२४ ठराव क्र.३</t>
  </si>
  <si>
    <t>ग्रामपंचायत वार्षिक विकास आराखडा (२०२५-२६ चा १.२० पट )</t>
  </si>
  <si>
    <t xml:space="preserve">         १० % महिला व बालकल्याण खर्च -४५४७०</t>
  </si>
  <si>
    <t>आमगाव शिवपाडा स्मशानभुमी  बांधणे.</t>
  </si>
  <si>
    <t>आमगाव पाटीलपाडा स्मशानभुमी संरक्षण भिंत बांधणे.</t>
  </si>
  <si>
    <t>ग्रामपंचायत कार्यालय जवळ झाडे लावणे व परिसर सुधारणा करणे.</t>
  </si>
  <si>
    <t>आमगाव हद्दीत बाजार केंद्र विकसित करण्यासाठी गाळे बाधकाम करणे.</t>
  </si>
  <si>
    <r>
      <t>शिवपाडा येथील विहिरीवर सौरउर्जेवर दुहेरी हातपंप बसवणे.</t>
    </r>
    <r>
      <rPr>
        <sz val="11"/>
        <color rgb="FF000000"/>
        <rFont val="Calibri"/>
        <family val="2"/>
        <scheme val="minor"/>
      </rPr>
      <t> </t>
    </r>
  </si>
  <si>
    <r>
      <t>डोंगरीपाडा येथील विहिरीवर</t>
    </r>
    <r>
      <rPr>
        <sz val="11"/>
        <color rgb="FF000000"/>
        <rFont val="Calibri"/>
        <family val="2"/>
        <scheme val="minor"/>
      </rPr>
      <t> </t>
    </r>
    <r>
      <rPr>
        <sz val="11"/>
        <color rgb="FF000000"/>
        <rFont val="Mangal"/>
        <family val="1"/>
      </rPr>
      <t>सौरउर्जेवर दुहेरी हातपंप बसवणे</t>
    </r>
    <r>
      <rPr>
        <sz val="11"/>
        <color rgb="FF000000"/>
        <rFont val="Calibri"/>
        <family val="2"/>
        <scheme val="minor"/>
      </rPr>
      <t> .</t>
    </r>
  </si>
  <si>
    <t>शिवपाडा मेन रस्ता ते जि.प.शाळा पर्यंत रस्ता कॉक्रीटीकरण करणे</t>
  </si>
  <si>
    <t>ठाकरपाडा -२ येथे स्मशानभुमी जमीन सपाटी करण करणे .</t>
  </si>
  <si>
    <r>
      <t> </t>
    </r>
    <r>
      <rPr>
        <sz val="11"/>
        <color rgb="FF000000"/>
        <rFont val="Mangal"/>
        <family val="1"/>
      </rPr>
      <t>महादु ईरीम घराजवळ सौरउर्जेवर विहरीवर दुहेरी हातपंप बसवणे.</t>
    </r>
  </si>
  <si>
    <t>जाना कोंढारी घराजवळ सौरउर्जेवर विहरीवर दुहेरी हातपंप बसवणे.</t>
  </si>
  <si>
    <t>अमृत रामजी वेडगा घराजवळ सौरउर्जेवर विहरीवर दुहेरी हातपंप बसवणे.</t>
  </si>
  <si>
    <r>
      <t> </t>
    </r>
    <r>
      <rPr>
        <sz val="11"/>
        <color rgb="FF000000"/>
        <rFont val="Mangal"/>
        <family val="1"/>
      </rPr>
      <t>अंगणवाडी-२ अंतर्गत रस्ता कोक्रिटीकरण करणे .</t>
    </r>
  </si>
  <si>
    <t>अच्छाड येथे भूमिगत गटार बांधणे.</t>
  </si>
  <si>
    <t>अच्छाड हद्दीत बाजार केंद्र विकसित करण्यासाठी गाळे बाधकाम करणे.</t>
  </si>
  <si>
    <r>
      <t> </t>
    </r>
    <r>
      <rPr>
        <sz val="11"/>
        <color rgb="FF000000"/>
        <rFont val="Mangal"/>
        <family val="1"/>
      </rPr>
      <t>देवीपाडा येथे सौरउर्जेवर विहरीवर दुहेरी हातपंप बसवणे.</t>
    </r>
  </si>
  <si>
    <r>
      <t> </t>
    </r>
    <r>
      <rPr>
        <sz val="11"/>
        <color rgb="FF000000"/>
        <rFont val="Mangal"/>
        <family val="1"/>
      </rPr>
      <t>गोवारपाडा येथे सौरउर्जेवर विहरीवर दुहेरी हातपंप बसवणे.</t>
    </r>
  </si>
  <si>
    <t>देवीपाडा अंतर्गत रस्ता कोक्रिटीकरण करणे.</t>
  </si>
  <si>
    <r>
      <t> </t>
    </r>
    <r>
      <rPr>
        <sz val="11"/>
        <color rgb="FF000000"/>
        <rFont val="Mangal"/>
        <family val="1"/>
      </rPr>
      <t>भरत धोडी दुकान ते भावर घरापर्यंत रस्ता कोक्रिटीकरण करणे .</t>
    </r>
  </si>
  <si>
    <r>
      <t> </t>
    </r>
    <r>
      <rPr>
        <sz val="11"/>
        <color rgb="FF000000"/>
        <rFont val="Mangal"/>
        <family val="1"/>
      </rPr>
      <t>बांमजीपाडा रस्ता कोक्रिटीकरण करणे.</t>
    </r>
  </si>
  <si>
    <t>अच्छाड इडस्ट्रीज अंतर्गत रस्ता कोक्रिटीकरण करणे.</t>
  </si>
  <si>
    <t>गोवारपाडा अंतर्गत रस्ता कोक्रिटीकरण करणे.</t>
  </si>
  <si>
    <t xml:space="preserve">आमगाव </t>
  </si>
  <si>
    <r>
      <t> </t>
    </r>
    <r>
      <rPr>
        <sz val="11"/>
        <color rgb="FF000000"/>
        <rFont val="Mangal"/>
        <family val="1"/>
      </rPr>
      <t>आमगाव</t>
    </r>
  </si>
  <si>
    <t xml:space="preserve">ठाकरपाडा </t>
  </si>
  <si>
    <r>
      <t> </t>
    </r>
    <r>
      <rPr>
        <sz val="11"/>
        <color rgb="FF000000"/>
        <rFont val="Mangal"/>
        <family val="1"/>
      </rPr>
      <t>ठाकरपाडा</t>
    </r>
  </si>
  <si>
    <r>
      <t>  </t>
    </r>
    <r>
      <rPr>
        <sz val="11"/>
        <color rgb="FF000000"/>
        <rFont val="Mangal"/>
        <family val="1"/>
      </rPr>
      <t>ठाकरपाडा</t>
    </r>
  </si>
  <si>
    <r>
      <t> </t>
    </r>
    <r>
      <rPr>
        <sz val="11"/>
        <color rgb="FF000000"/>
        <rFont val="Mangal"/>
        <family val="1"/>
      </rPr>
      <t>अच्छाड</t>
    </r>
  </si>
  <si>
    <r>
      <t> </t>
    </r>
    <r>
      <rPr>
        <sz val="11"/>
        <color rgb="FF000000"/>
        <rFont val="Mangal"/>
        <family val="1"/>
      </rPr>
      <t>२९९०००</t>
    </r>
  </si>
  <si>
    <r>
      <t> </t>
    </r>
    <r>
      <rPr>
        <sz val="11"/>
        <color rgb="FF000000"/>
        <rFont val="Mangal"/>
        <family val="1"/>
      </rPr>
      <t>३०००००</t>
    </r>
  </si>
  <si>
    <r>
      <t> </t>
    </r>
    <r>
      <rPr>
        <sz val="11"/>
        <color rgb="FF000000"/>
        <rFont val="Mangal"/>
        <family val="1"/>
      </rPr>
      <t>४०००००</t>
    </r>
  </si>
  <si>
    <t>आमगाव अच्छाड अंतर्गत सौरपथ दिवे बसविणे.</t>
  </si>
  <si>
    <t xml:space="preserve">आमगाव अंतर्गत रस्ता कोक्रीटीकरण करणे </t>
  </si>
  <si>
    <t xml:space="preserve">अच्छाड अंतर्गत रस्ता कोक्रीटीकरण करणे </t>
  </si>
  <si>
    <t>आमगाव अंतर्गत गटार बांधणे.</t>
  </si>
  <si>
    <t>आमगाव इंडस्ट्रीज अंतर्गत गटार बांधणे.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</si>
</sst>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00439]0"/>
    <numFmt numFmtId="165" formatCode="[$-4000439]0.00"/>
    <numFmt numFmtId="166" formatCode="0.0"/>
    <numFmt numFmtId="167" formatCode="[$-4000439]0.##"/>
    <numFmt numFmtId="168" formatCode="[$-4000439]0.#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Kokila"/>
      <family val="2"/>
    </font>
    <font>
      <b/>
      <sz val="16"/>
      <color theme="1"/>
      <name val="Kokila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Kokila"/>
      <family val="2"/>
    </font>
    <font>
      <b/>
      <sz val="14"/>
      <color theme="1"/>
      <name val="Kokil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Kokila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Kokila"/>
      <family val="2"/>
    </font>
    <font>
      <b/>
      <sz val="18"/>
      <color theme="1"/>
      <name val="Kokila"/>
      <family val="2"/>
    </font>
    <font>
      <sz val="12"/>
      <color theme="1"/>
      <name val="Kokila"/>
      <family val="2"/>
    </font>
    <font>
      <sz val="12"/>
      <color theme="1"/>
      <name val="DVOT-SurekhMR"/>
    </font>
    <font>
      <sz val="14"/>
      <color theme="1"/>
      <name val="Kokila"/>
      <family val="2"/>
    </font>
    <font>
      <sz val="12"/>
      <color theme="0"/>
      <name val="Kokila"/>
      <family val="2"/>
    </font>
    <font>
      <b/>
      <sz val="12"/>
      <color theme="0"/>
      <name val="Kokila"/>
      <family val="2"/>
    </font>
    <font>
      <sz val="14"/>
      <color theme="1"/>
      <name val="Calibri"/>
      <family val="2"/>
      <scheme val="minor"/>
    </font>
    <font>
      <sz val="16"/>
      <color theme="1"/>
      <name val="DVOT-SurekhMR"/>
    </font>
    <font>
      <b/>
      <sz val="18"/>
      <color theme="1"/>
      <name val="Calibri"/>
      <family val="2"/>
      <scheme val="minor"/>
    </font>
    <font>
      <sz val="11"/>
      <color theme="1"/>
      <name val="DVOT-SurekhMR"/>
    </font>
    <font>
      <b/>
      <sz val="12"/>
      <color theme="1"/>
      <name val="DVOT-SurekhMR"/>
    </font>
    <font>
      <sz val="18"/>
      <color theme="1"/>
      <name val="Kokila"/>
      <family val="2"/>
    </font>
    <font>
      <b/>
      <sz val="14"/>
      <color theme="1"/>
      <name val="DVOT-SurekhMR"/>
    </font>
    <font>
      <b/>
      <sz val="11"/>
      <color rgb="FF000066"/>
      <name val="DVOT-SurekhMR"/>
    </font>
    <font>
      <sz val="14"/>
      <color rgb="FF000000"/>
      <name val="Aparajita"/>
      <family val="2"/>
    </font>
    <font>
      <sz val="11"/>
      <color rgb="FF000000"/>
      <name val="Mangal"/>
      <family val="1"/>
    </font>
    <font>
      <b/>
      <sz val="11"/>
      <color theme="1"/>
      <name val="Aparajita"/>
      <family val="2"/>
    </font>
    <font>
      <b/>
      <sz val="14"/>
      <color rgb="FF000000"/>
      <name val="Calibri"/>
      <family val="2"/>
      <scheme val="minor"/>
    </font>
    <font>
      <sz val="16"/>
      <color theme="1"/>
      <name val="Kokila"/>
      <family val="2"/>
    </font>
    <font>
      <sz val="11"/>
      <color theme="1"/>
      <name val="Times New Roman"/>
      <family val="1"/>
    </font>
    <font>
      <sz val="16"/>
      <color rgb="FF000000"/>
      <name val="Kokila"/>
      <family val="2"/>
    </font>
    <font>
      <sz val="11"/>
      <color theme="1"/>
      <name val="Courier New"/>
      <family val="3"/>
    </font>
    <font>
      <b/>
      <sz val="11"/>
      <color theme="1"/>
      <name val="DVOT-SurekhMR"/>
    </font>
    <font>
      <b/>
      <sz val="11"/>
      <color theme="1"/>
      <name val="Times New Roman"/>
      <family val="1"/>
    </font>
    <font>
      <b/>
      <sz val="11"/>
      <color theme="1"/>
      <name val="Kokila"/>
      <family val="2"/>
    </font>
    <font>
      <sz val="20"/>
      <color theme="1"/>
      <name val="Kokila"/>
      <family val="2"/>
    </font>
    <font>
      <b/>
      <sz val="16"/>
      <name val="Calibri"/>
      <family val="2"/>
      <scheme val="minor"/>
    </font>
    <font>
      <sz val="14"/>
      <color theme="1"/>
      <name val="DVOT-SurekhMR"/>
    </font>
    <font>
      <sz val="11"/>
      <color rgb="FF000000"/>
      <name val="Calibri"/>
      <family val="2"/>
      <scheme val="minor"/>
    </font>
    <font>
      <b/>
      <sz val="12"/>
      <color rgb="FF000000"/>
      <name val="Mangal"/>
      <family val="1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CC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</cellStyleXfs>
  <cellXfs count="26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/>
    </xf>
    <xf numFmtId="0" fontId="1" fillId="0" borderId="4" xfId="0" applyFont="1" applyBorder="1"/>
    <xf numFmtId="164" fontId="7" fillId="0" borderId="4" xfId="0" applyNumberFormat="1" applyFont="1" applyBorder="1" applyAlignment="1">
      <alignment horizontal="center" vertical="center"/>
    </xf>
    <xf numFmtId="0" fontId="9" fillId="0" borderId="4" xfId="0" applyFont="1" applyBorder="1"/>
    <xf numFmtId="164" fontId="10" fillId="0" borderId="4" xfId="0" applyNumberFormat="1" applyFont="1" applyBorder="1" applyAlignment="1">
      <alignment horizontal="center" vertical="center"/>
    </xf>
    <xf numFmtId="0" fontId="10" fillId="4" borderId="4" xfId="0" applyFont="1" applyFill="1" applyBorder="1"/>
    <xf numFmtId="164" fontId="6" fillId="4" borderId="4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 vertical="center" wrapText="1"/>
    </xf>
    <xf numFmtId="164" fontId="5" fillId="8" borderId="4" xfId="0" applyNumberFormat="1" applyFont="1" applyFill="1" applyBorder="1" applyAlignment="1">
      <alignment horizontal="center" vertical="center"/>
    </xf>
    <xf numFmtId="164" fontId="5" fillId="8" borderId="4" xfId="0" applyNumberFormat="1" applyFont="1" applyFill="1" applyBorder="1" applyAlignment="1">
      <alignment vertical="center"/>
    </xf>
    <xf numFmtId="165" fontId="5" fillId="8" borderId="4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 wrapText="1"/>
    </xf>
    <xf numFmtId="164" fontId="14" fillId="8" borderId="4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165" fontId="14" fillId="0" borderId="4" xfId="0" applyNumberFormat="1" applyFont="1" applyBorder="1" applyAlignment="1">
      <alignment horizontal="center" vertical="center"/>
    </xf>
    <xf numFmtId="0" fontId="16" fillId="4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164" fontId="17" fillId="4" borderId="4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165" fontId="18" fillId="4" borderId="4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14" fillId="0" borderId="4" xfId="0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8" borderId="4" xfId="0" applyFont="1" applyFill="1" applyBorder="1"/>
    <xf numFmtId="165" fontId="14" fillId="8" borderId="4" xfId="0" applyNumberFormat="1" applyFont="1" applyFill="1" applyBorder="1" applyAlignment="1">
      <alignment horizontal="center" vertical="center"/>
    </xf>
    <xf numFmtId="0" fontId="19" fillId="0" borderId="4" xfId="0" applyFont="1" applyBorder="1"/>
    <xf numFmtId="0" fontId="19" fillId="4" borderId="4" xfId="0" applyFont="1" applyFill="1" applyBorder="1"/>
    <xf numFmtId="0" fontId="19" fillId="4" borderId="4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9" fillId="4" borderId="4" xfId="0" applyFont="1" applyFill="1" applyBorder="1"/>
    <xf numFmtId="0" fontId="0" fillId="4" borderId="4" xfId="0" applyFill="1" applyBorder="1"/>
    <xf numFmtId="164" fontId="19" fillId="4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 wrapText="1"/>
    </xf>
    <xf numFmtId="165" fontId="5" fillId="4" borderId="4" xfId="0" applyNumberFormat="1" applyFont="1" applyFill="1" applyBorder="1" applyAlignment="1">
      <alignment horizontal="center" vertical="center"/>
    </xf>
    <xf numFmtId="166" fontId="14" fillId="4" borderId="4" xfId="0" applyNumberFormat="1" applyFont="1" applyFill="1" applyBorder="1" applyAlignment="1">
      <alignment horizontal="center" vertical="center"/>
    </xf>
    <xf numFmtId="164" fontId="14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8" borderId="4" xfId="0" applyFont="1" applyFill="1" applyBorder="1" applyAlignment="1">
      <alignment vertical="center" wrapText="1"/>
    </xf>
    <xf numFmtId="165" fontId="15" fillId="5" borderId="4" xfId="0" applyNumberFormat="1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5" xfId="0" applyFont="1" applyFill="1" applyBorder="1"/>
    <xf numFmtId="0" fontId="14" fillId="8" borderId="5" xfId="0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center" vertical="center"/>
    </xf>
    <xf numFmtId="164" fontId="14" fillId="8" borderId="5" xfId="0" applyNumberFormat="1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9" fillId="0" borderId="6" xfId="0" applyFont="1" applyBorder="1"/>
    <xf numFmtId="0" fontId="21" fillId="2" borderId="0" xfId="0" applyFont="1" applyFill="1"/>
    <xf numFmtId="0" fontId="21" fillId="2" borderId="0" xfId="0" applyFont="1" applyFill="1" applyAlignment="1">
      <alignment horizont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166" fontId="16" fillId="4" borderId="4" xfId="0" applyNumberFormat="1" applyFont="1" applyFill="1" applyBorder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6" fillId="0" borderId="4" xfId="0" applyFont="1" applyBorder="1"/>
    <xf numFmtId="165" fontId="16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65" fontId="13" fillId="5" borderId="4" xfId="0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164" fontId="3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/>
    <xf numFmtId="165" fontId="3" fillId="8" borderId="4" xfId="0" applyNumberFormat="1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/>
    </xf>
    <xf numFmtId="164" fontId="16" fillId="8" borderId="4" xfId="0" applyNumberFormat="1" applyFon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vertical="center" wrapText="1"/>
    </xf>
    <xf numFmtId="164" fontId="15" fillId="5" borderId="4" xfId="0" applyNumberFormat="1" applyFont="1" applyFill="1" applyBorder="1" applyAlignment="1">
      <alignment horizontal="center" vertical="center"/>
    </xf>
    <xf numFmtId="165" fontId="16" fillId="8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0" fillId="4" borderId="4" xfId="0" applyFill="1" applyBorder="1" applyAlignment="1">
      <alignment vertical="center"/>
    </xf>
    <xf numFmtId="0" fontId="22" fillId="0" borderId="4" xfId="0" applyFont="1" applyBorder="1" applyAlignment="1">
      <alignment horizontal="left" vertical="center" wrapText="1"/>
    </xf>
    <xf numFmtId="164" fontId="3" fillId="8" borderId="4" xfId="0" applyNumberFormat="1" applyFont="1" applyFill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64" fontId="23" fillId="5" borderId="4" xfId="0" applyNumberFormat="1" applyFont="1" applyFill="1" applyBorder="1" applyAlignment="1">
      <alignment horizontal="center" vertical="center"/>
    </xf>
    <xf numFmtId="0" fontId="16" fillId="8" borderId="4" xfId="0" applyFont="1" applyFill="1" applyBorder="1"/>
    <xf numFmtId="0" fontId="21" fillId="2" borderId="4" xfId="0" applyFont="1" applyFill="1" applyBorder="1"/>
    <xf numFmtId="0" fontId="21" fillId="2" borderId="4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/>
    <xf numFmtId="165" fontId="16" fillId="4" borderId="4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 wrapText="1"/>
    </xf>
    <xf numFmtId="165" fontId="3" fillId="5" borderId="4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/>
    <xf numFmtId="0" fontId="16" fillId="4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164" fontId="19" fillId="5" borderId="0" xfId="0" applyNumberFormat="1" applyFont="1" applyFill="1" applyAlignment="1">
      <alignment horizontal="center"/>
    </xf>
    <xf numFmtId="165" fontId="24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164" fontId="15" fillId="5" borderId="4" xfId="0" applyNumberFormat="1" applyFont="1" applyFill="1" applyBorder="1" applyAlignment="1">
      <alignment horizontal="center"/>
    </xf>
    <xf numFmtId="0" fontId="21" fillId="2" borderId="4" xfId="0" applyFont="1" applyFill="1" applyBorder="1" applyAlignment="1">
      <alignment vertical="top"/>
    </xf>
    <xf numFmtId="0" fontId="26" fillId="5" borderId="4" xfId="1" applyFont="1" applyFill="1" applyBorder="1" applyAlignment="1">
      <alignment horizontal="center" vertical="center" wrapText="1"/>
    </xf>
    <xf numFmtId="0" fontId="23" fillId="8" borderId="4" xfId="2" applyFont="1" applyFill="1" applyBorder="1" applyAlignment="1">
      <alignment horizontal="center" vertical="top"/>
    </xf>
    <xf numFmtId="0" fontId="23" fillId="8" borderId="4" xfId="2" applyFont="1" applyFill="1" applyBorder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/>
    </xf>
    <xf numFmtId="0" fontId="30" fillId="8" borderId="4" xfId="0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center"/>
    </xf>
    <xf numFmtId="164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/>
    <xf numFmtId="0" fontId="22" fillId="0" borderId="4" xfId="0" applyFont="1" applyBorder="1" applyAlignment="1">
      <alignment vertical="top" wrapText="1"/>
    </xf>
    <xf numFmtId="0" fontId="31" fillId="0" borderId="4" xfId="0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vertical="top"/>
    </xf>
    <xf numFmtId="167" fontId="10" fillId="0" borderId="4" xfId="0" applyNumberFormat="1" applyFont="1" applyBorder="1" applyAlignment="1">
      <alignment horizontal="center" vertical="center"/>
    </xf>
    <xf numFmtId="0" fontId="16" fillId="4" borderId="7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vertical="center"/>
    </xf>
    <xf numFmtId="0" fontId="37" fillId="4" borderId="4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left" vertical="top" wrapText="1"/>
    </xf>
    <xf numFmtId="0" fontId="38" fillId="4" borderId="4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6" fontId="3" fillId="4" borderId="4" xfId="0" applyNumberFormat="1" applyFont="1" applyFill="1" applyBorder="1" applyAlignment="1">
      <alignment horizontal="center" vertical="center"/>
    </xf>
    <xf numFmtId="0" fontId="4" fillId="0" borderId="4" xfId="0" applyFont="1" applyBorder="1"/>
    <xf numFmtId="165" fontId="39" fillId="5" borderId="4" xfId="0" applyNumberFormat="1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165" fontId="6" fillId="5" borderId="4" xfId="0" applyNumberFormat="1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left" wrapText="1"/>
    </xf>
    <xf numFmtId="0" fontId="41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left" vertical="center"/>
    </xf>
    <xf numFmtId="0" fontId="41" fillId="0" borderId="4" xfId="0" applyFont="1" applyBorder="1" applyAlignment="1">
      <alignment horizontal="left" vertical="center"/>
    </xf>
    <xf numFmtId="164" fontId="41" fillId="0" borderId="4" xfId="0" applyNumberFormat="1" applyFont="1" applyBorder="1" applyAlignment="1">
      <alignment horizontal="left" vertical="center"/>
    </xf>
    <xf numFmtId="164" fontId="28" fillId="0" borderId="4" xfId="0" applyNumberFormat="1" applyFont="1" applyBorder="1" applyAlignment="1">
      <alignment horizontal="left" vertical="center"/>
    </xf>
    <xf numFmtId="0" fontId="42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43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 vertical="center" wrapText="1"/>
    </xf>
    <xf numFmtId="164" fontId="5" fillId="8" borderId="4" xfId="0" applyNumberFormat="1" applyFont="1" applyFill="1" applyBorder="1" applyAlignment="1">
      <alignment horizontal="center" vertical="center"/>
    </xf>
    <xf numFmtId="0" fontId="9" fillId="8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164" fontId="5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/>
    <xf numFmtId="164" fontId="5" fillId="8" borderId="5" xfId="0" applyNumberFormat="1" applyFont="1" applyFill="1" applyBorder="1" applyAlignment="1">
      <alignment horizontal="center" vertical="center"/>
    </xf>
    <xf numFmtId="0" fontId="9" fillId="8" borderId="5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164" fontId="3" fillId="4" borderId="4" xfId="0" applyNumberFormat="1" applyFont="1" applyFill="1" applyBorder="1" applyAlignment="1">
      <alignment horizontal="center" vertical="center"/>
    </xf>
    <xf numFmtId="0" fontId="0" fillId="4" borderId="4" xfId="0" applyFill="1" applyBorder="1"/>
    <xf numFmtId="164" fontId="3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/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/>
    </xf>
    <xf numFmtId="164" fontId="3" fillId="8" borderId="2" xfId="0" applyNumberFormat="1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</cellXfs>
  <cellStyles count="3">
    <cellStyle name="20% - Accent2" xfId="1" builtinId="34"/>
    <cellStyle name="40% - Accent3" xfId="2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"/>
  <sheetViews>
    <sheetView topLeftCell="A5" zoomScale="70" zoomScaleNormal="70" workbookViewId="0">
      <selection activeCell="M14" sqref="M14"/>
    </sheetView>
  </sheetViews>
  <sheetFormatPr defaultRowHeight="15"/>
  <cols>
    <col min="1" max="1" width="8.7109375" customWidth="1"/>
    <col min="2" max="2" width="7.42578125" customWidth="1"/>
    <col min="3" max="3" width="58.140625" customWidth="1"/>
    <col min="4" max="4" width="11" customWidth="1"/>
    <col min="5" max="5" width="11.140625" customWidth="1"/>
    <col min="6" max="6" width="10" customWidth="1"/>
    <col min="7" max="7" width="15.140625" customWidth="1"/>
    <col min="8" max="8" width="9.85546875" customWidth="1"/>
    <col min="9" max="9" width="7.85546875" customWidth="1"/>
    <col min="10" max="10" width="18.5703125" customWidth="1"/>
    <col min="11" max="11" width="19.140625" customWidth="1"/>
    <col min="12" max="12" width="16.5703125" customWidth="1"/>
    <col min="13" max="13" width="19.28515625" customWidth="1"/>
    <col min="14" max="14" width="18.28515625" customWidth="1"/>
    <col min="15" max="15" width="20.140625" customWidth="1"/>
    <col min="16" max="16" width="15.85546875" customWidth="1"/>
    <col min="17" max="17" width="11.5703125" customWidth="1"/>
    <col min="18" max="18" width="16.5703125" customWidth="1"/>
    <col min="19" max="19" width="13.85546875" customWidth="1"/>
  </cols>
  <sheetData>
    <row r="1" spans="1:19" ht="42" customHeight="1">
      <c r="A1" s="195" t="s">
        <v>173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7"/>
    </row>
    <row r="2" spans="1:19" ht="48" customHeight="1">
      <c r="A2" s="198" t="s">
        <v>25</v>
      </c>
      <c r="B2" s="199"/>
      <c r="C2" s="1"/>
      <c r="D2" s="1"/>
      <c r="E2" s="1"/>
      <c r="F2" s="1"/>
      <c r="G2" s="2"/>
      <c r="H2" s="200" t="s">
        <v>24</v>
      </c>
      <c r="I2" s="201"/>
      <c r="J2" s="201"/>
      <c r="K2" s="201"/>
      <c r="L2" s="201"/>
      <c r="M2" s="201"/>
      <c r="N2" s="201"/>
      <c r="O2" s="201"/>
      <c r="P2" s="201"/>
      <c r="Q2" s="202"/>
      <c r="R2" s="202"/>
      <c r="S2" s="202"/>
    </row>
    <row r="3" spans="1:19" s="59" customFormat="1" ht="81" customHeight="1">
      <c r="A3" s="85" t="s">
        <v>0</v>
      </c>
      <c r="B3" s="86" t="s">
        <v>2</v>
      </c>
      <c r="C3" s="86" t="s">
        <v>3</v>
      </c>
      <c r="D3" s="86" t="s">
        <v>4</v>
      </c>
      <c r="E3" s="86" t="s">
        <v>5</v>
      </c>
      <c r="F3" s="86" t="s">
        <v>4</v>
      </c>
      <c r="G3" s="86" t="s">
        <v>6</v>
      </c>
      <c r="H3" s="86" t="s">
        <v>7</v>
      </c>
      <c r="I3" s="86" t="s">
        <v>8</v>
      </c>
      <c r="J3" s="86" t="s">
        <v>9</v>
      </c>
      <c r="K3" s="86" t="s">
        <v>10</v>
      </c>
      <c r="L3" s="86" t="s">
        <v>11</v>
      </c>
      <c r="M3" s="86" t="s">
        <v>12</v>
      </c>
      <c r="N3" s="86" t="s">
        <v>13</v>
      </c>
      <c r="O3" s="86" t="s">
        <v>14</v>
      </c>
      <c r="P3" s="86" t="s">
        <v>15</v>
      </c>
      <c r="Q3" s="86" t="s">
        <v>16</v>
      </c>
      <c r="R3" s="86" t="s">
        <v>17</v>
      </c>
      <c r="S3" s="86" t="s">
        <v>18</v>
      </c>
    </row>
    <row r="4" spans="1:19" ht="28.5" customHeight="1">
      <c r="A4" s="3"/>
      <c r="B4" s="4"/>
      <c r="C4" s="4"/>
      <c r="D4" s="4"/>
      <c r="E4" s="4"/>
      <c r="F4" s="4"/>
      <c r="G4" s="4"/>
      <c r="H4" s="4"/>
      <c r="I4" s="4"/>
      <c r="J4" s="20"/>
      <c r="K4" s="20"/>
      <c r="L4" s="20"/>
      <c r="M4" s="20"/>
      <c r="N4" s="20"/>
      <c r="O4" s="4"/>
      <c r="P4" s="3"/>
      <c r="Q4" s="4"/>
      <c r="R4" s="4"/>
      <c r="S4" s="4"/>
    </row>
    <row r="5" spans="1:19" ht="57.75" customHeight="1">
      <c r="A5" s="17">
        <v>1</v>
      </c>
      <c r="B5" s="18"/>
      <c r="C5" s="162" t="s">
        <v>174</v>
      </c>
      <c r="D5" s="19"/>
      <c r="E5" s="10">
        <v>1</v>
      </c>
      <c r="F5" s="9"/>
      <c r="G5" s="10"/>
      <c r="H5" s="87">
        <v>0</v>
      </c>
      <c r="I5" s="87">
        <v>0</v>
      </c>
      <c r="J5" s="87">
        <v>0</v>
      </c>
      <c r="K5" s="87">
        <v>500000</v>
      </c>
      <c r="L5" s="87">
        <f t="shared" ref="L5:L11" si="0">F5/100*40</f>
        <v>0</v>
      </c>
      <c r="M5" s="87">
        <f t="shared" ref="M5:M10" si="1">G5/100*40</f>
        <v>0</v>
      </c>
      <c r="N5" s="87">
        <f t="shared" ref="N5:N14" si="2">H5/100*40</f>
        <v>0</v>
      </c>
      <c r="O5" s="164" t="s">
        <v>21</v>
      </c>
      <c r="P5" s="165" t="s">
        <v>22</v>
      </c>
      <c r="Q5" s="17">
        <v>1</v>
      </c>
      <c r="R5" s="12" t="s">
        <v>183</v>
      </c>
      <c r="S5" s="13"/>
    </row>
    <row r="6" spans="1:19" ht="57.75" customHeight="1">
      <c r="A6" s="17">
        <v>2</v>
      </c>
      <c r="B6" s="18"/>
      <c r="C6" s="162" t="s">
        <v>175</v>
      </c>
      <c r="D6" s="19"/>
      <c r="E6" s="10">
        <v>1</v>
      </c>
      <c r="F6" s="9"/>
      <c r="G6" s="10"/>
      <c r="H6" s="87">
        <v>0</v>
      </c>
      <c r="I6" s="87">
        <f t="shared" ref="I6:I15" si="3">D6/100*40</f>
        <v>0</v>
      </c>
      <c r="J6" s="87">
        <v>0</v>
      </c>
      <c r="K6" s="87">
        <v>300000</v>
      </c>
      <c r="L6" s="87">
        <f t="shared" si="0"/>
        <v>0</v>
      </c>
      <c r="M6" s="87">
        <f t="shared" si="1"/>
        <v>0</v>
      </c>
      <c r="N6" s="87">
        <f t="shared" si="2"/>
        <v>0</v>
      </c>
      <c r="O6" s="164" t="s">
        <v>21</v>
      </c>
      <c r="P6" s="165" t="s">
        <v>22</v>
      </c>
      <c r="Q6" s="17">
        <v>2</v>
      </c>
      <c r="R6" s="12" t="s">
        <v>183</v>
      </c>
      <c r="S6" s="13"/>
    </row>
    <row r="7" spans="1:19" ht="57.75" customHeight="1">
      <c r="A7" s="17">
        <v>3</v>
      </c>
      <c r="B7" s="18"/>
      <c r="C7" s="162" t="s">
        <v>176</v>
      </c>
      <c r="D7" s="19"/>
      <c r="E7" s="10">
        <v>1</v>
      </c>
      <c r="F7" s="9"/>
      <c r="G7" s="10"/>
      <c r="H7" s="87">
        <v>0</v>
      </c>
      <c r="I7" s="87">
        <f t="shared" si="3"/>
        <v>0</v>
      </c>
      <c r="J7" s="87">
        <v>0</v>
      </c>
      <c r="K7" s="87">
        <v>284530</v>
      </c>
      <c r="L7" s="87">
        <f t="shared" si="0"/>
        <v>0</v>
      </c>
      <c r="M7" s="87">
        <f t="shared" si="1"/>
        <v>0</v>
      </c>
      <c r="N7" s="87">
        <f t="shared" si="2"/>
        <v>0</v>
      </c>
      <c r="O7" s="164" t="s">
        <v>21</v>
      </c>
      <c r="P7" s="165" t="s">
        <v>22</v>
      </c>
      <c r="Q7" s="17">
        <v>3</v>
      </c>
      <c r="R7" s="12" t="s">
        <v>183</v>
      </c>
      <c r="S7" s="13"/>
    </row>
    <row r="8" spans="1:19" ht="57.75" customHeight="1">
      <c r="A8" s="17">
        <v>4</v>
      </c>
      <c r="B8" s="18"/>
      <c r="C8" s="162" t="s">
        <v>177</v>
      </c>
      <c r="D8" s="19"/>
      <c r="E8" s="10">
        <v>1</v>
      </c>
      <c r="F8" s="9"/>
      <c r="G8" s="10"/>
      <c r="H8" s="87">
        <v>0</v>
      </c>
      <c r="I8" s="87">
        <f t="shared" si="3"/>
        <v>0</v>
      </c>
      <c r="J8" s="87">
        <v>300000</v>
      </c>
      <c r="K8" s="87">
        <v>0</v>
      </c>
      <c r="L8" s="87">
        <f t="shared" si="0"/>
        <v>0</v>
      </c>
      <c r="M8" s="87">
        <f t="shared" si="1"/>
        <v>0</v>
      </c>
      <c r="N8" s="87">
        <f t="shared" si="2"/>
        <v>0</v>
      </c>
      <c r="O8" s="164" t="s">
        <v>21</v>
      </c>
      <c r="P8" s="165" t="s">
        <v>22</v>
      </c>
      <c r="Q8" s="17">
        <v>4</v>
      </c>
      <c r="R8" s="12" t="s">
        <v>183</v>
      </c>
      <c r="S8" s="13"/>
    </row>
    <row r="9" spans="1:19" ht="57.75" customHeight="1">
      <c r="A9" s="17">
        <v>5</v>
      </c>
      <c r="B9" s="18"/>
      <c r="C9" s="163" t="s">
        <v>178</v>
      </c>
      <c r="D9" s="19"/>
      <c r="E9" s="10">
        <v>1</v>
      </c>
      <c r="F9" s="9"/>
      <c r="G9" s="10"/>
      <c r="H9" s="87">
        <v>0</v>
      </c>
      <c r="I9" s="87">
        <f t="shared" si="3"/>
        <v>0</v>
      </c>
      <c r="J9" s="87">
        <v>200000</v>
      </c>
      <c r="K9" s="87">
        <v>0</v>
      </c>
      <c r="L9" s="87">
        <f t="shared" si="0"/>
        <v>0</v>
      </c>
      <c r="M9" s="87">
        <f t="shared" si="1"/>
        <v>0</v>
      </c>
      <c r="N9" s="87">
        <f t="shared" si="2"/>
        <v>0</v>
      </c>
      <c r="O9" s="164" t="s">
        <v>21</v>
      </c>
      <c r="P9" s="165" t="s">
        <v>22</v>
      </c>
      <c r="Q9" s="17">
        <v>5</v>
      </c>
      <c r="R9" s="12" t="s">
        <v>183</v>
      </c>
      <c r="S9" s="13"/>
    </row>
    <row r="10" spans="1:19" ht="57.75" customHeight="1">
      <c r="A10" s="17">
        <v>6</v>
      </c>
      <c r="B10" s="18"/>
      <c r="C10" s="162" t="s">
        <v>179</v>
      </c>
      <c r="D10" s="19"/>
      <c r="E10" s="10">
        <v>1</v>
      </c>
      <c r="F10" s="9"/>
      <c r="G10" s="10"/>
      <c r="H10" s="87">
        <v>0</v>
      </c>
      <c r="I10" s="87">
        <f t="shared" si="3"/>
        <v>0</v>
      </c>
      <c r="J10" s="87">
        <v>300000</v>
      </c>
      <c r="K10" s="87">
        <v>0</v>
      </c>
      <c r="L10" s="87">
        <f t="shared" si="0"/>
        <v>0</v>
      </c>
      <c r="M10" s="87">
        <f t="shared" si="1"/>
        <v>0</v>
      </c>
      <c r="N10" s="87">
        <f t="shared" si="2"/>
        <v>0</v>
      </c>
      <c r="O10" s="164" t="s">
        <v>21</v>
      </c>
      <c r="P10" s="165" t="s">
        <v>22</v>
      </c>
      <c r="Q10" s="17">
        <v>6</v>
      </c>
      <c r="R10" s="12" t="s">
        <v>183</v>
      </c>
      <c r="S10" s="13"/>
    </row>
    <row r="11" spans="1:19" ht="57.75" customHeight="1">
      <c r="A11" s="17">
        <v>7</v>
      </c>
      <c r="B11" s="18"/>
      <c r="C11" s="163" t="s">
        <v>180</v>
      </c>
      <c r="D11" s="19"/>
      <c r="E11" s="10">
        <v>1</v>
      </c>
      <c r="F11" s="9"/>
      <c r="G11" s="10"/>
      <c r="H11" s="87">
        <v>0</v>
      </c>
      <c r="I11" s="87">
        <f t="shared" si="3"/>
        <v>0</v>
      </c>
      <c r="J11" s="87">
        <v>284530</v>
      </c>
      <c r="K11" s="87">
        <v>0</v>
      </c>
      <c r="L11" s="87">
        <f t="shared" si="0"/>
        <v>0</v>
      </c>
      <c r="M11" s="87">
        <v>0</v>
      </c>
      <c r="N11" s="87">
        <f t="shared" si="2"/>
        <v>0</v>
      </c>
      <c r="O11" s="164" t="s">
        <v>21</v>
      </c>
      <c r="P11" s="165" t="s">
        <v>22</v>
      </c>
      <c r="Q11" s="17">
        <v>8</v>
      </c>
      <c r="R11" s="12" t="s">
        <v>183</v>
      </c>
      <c r="S11" s="13"/>
    </row>
    <row r="12" spans="1:19" ht="57.75" customHeight="1">
      <c r="A12" s="17">
        <v>9</v>
      </c>
      <c r="B12" s="18"/>
      <c r="C12" s="163" t="s">
        <v>181</v>
      </c>
      <c r="D12" s="19"/>
      <c r="E12" s="10">
        <v>1</v>
      </c>
      <c r="F12" s="9"/>
      <c r="G12" s="9"/>
      <c r="H12" s="87">
        <v>0</v>
      </c>
      <c r="I12" s="87">
        <f t="shared" si="3"/>
        <v>0</v>
      </c>
      <c r="J12" s="87">
        <v>0</v>
      </c>
      <c r="K12" s="87">
        <v>0</v>
      </c>
      <c r="L12" s="87">
        <v>0</v>
      </c>
      <c r="M12" s="87">
        <v>500000</v>
      </c>
      <c r="N12" s="87">
        <f t="shared" si="2"/>
        <v>0</v>
      </c>
      <c r="O12" s="164" t="s">
        <v>21</v>
      </c>
      <c r="P12" s="165" t="s">
        <v>22</v>
      </c>
      <c r="Q12" s="17">
        <v>10</v>
      </c>
      <c r="R12" s="12" t="s">
        <v>183</v>
      </c>
      <c r="S12" s="13"/>
    </row>
    <row r="13" spans="1:19" ht="57.75" customHeight="1">
      <c r="A13" s="17">
        <v>10</v>
      </c>
      <c r="B13" s="18"/>
      <c r="C13" s="163" t="s">
        <v>23</v>
      </c>
      <c r="D13" s="19"/>
      <c r="E13" s="10">
        <v>1</v>
      </c>
      <c r="F13" s="9"/>
      <c r="G13" s="9"/>
      <c r="H13" s="87">
        <v>0</v>
      </c>
      <c r="I13" s="87">
        <f t="shared" si="3"/>
        <v>0</v>
      </c>
      <c r="J13" s="87">
        <v>0</v>
      </c>
      <c r="K13" s="87">
        <v>0</v>
      </c>
      <c r="L13" s="87">
        <v>0</v>
      </c>
      <c r="M13" s="87">
        <v>589208</v>
      </c>
      <c r="N13" s="87">
        <f t="shared" si="2"/>
        <v>0</v>
      </c>
      <c r="O13" s="164" t="s">
        <v>21</v>
      </c>
      <c r="P13" s="165" t="s">
        <v>22</v>
      </c>
      <c r="Q13" s="17">
        <v>11</v>
      </c>
      <c r="R13" s="12" t="s">
        <v>183</v>
      </c>
      <c r="S13" s="13"/>
    </row>
    <row r="14" spans="1:19" ht="57.75" customHeight="1">
      <c r="A14" s="17">
        <v>11</v>
      </c>
      <c r="B14" s="18"/>
      <c r="C14" s="163" t="s">
        <v>182</v>
      </c>
      <c r="D14" s="19"/>
      <c r="E14" s="10">
        <v>1</v>
      </c>
      <c r="F14" s="9"/>
      <c r="G14" s="9"/>
      <c r="H14" s="87">
        <v>0</v>
      </c>
      <c r="I14" s="87">
        <f t="shared" si="3"/>
        <v>0</v>
      </c>
      <c r="J14" s="87">
        <v>0</v>
      </c>
      <c r="K14" s="87">
        <v>0</v>
      </c>
      <c r="L14" s="87">
        <v>0</v>
      </c>
      <c r="M14" s="87">
        <v>212228</v>
      </c>
      <c r="N14" s="87">
        <f t="shared" si="2"/>
        <v>0</v>
      </c>
      <c r="O14" s="164" t="s">
        <v>21</v>
      </c>
      <c r="P14" s="165" t="s">
        <v>22</v>
      </c>
      <c r="Q14" s="17">
        <v>12</v>
      </c>
      <c r="R14" s="12" t="s">
        <v>183</v>
      </c>
      <c r="S14" s="13"/>
    </row>
    <row r="15" spans="1:19" ht="57.75" customHeight="1">
      <c r="A15" s="17">
        <v>12</v>
      </c>
      <c r="B15" s="18"/>
      <c r="C15" s="163" t="s">
        <v>20</v>
      </c>
      <c r="D15" s="19"/>
      <c r="E15" s="10">
        <v>1</v>
      </c>
      <c r="F15" s="9"/>
      <c r="G15" s="9"/>
      <c r="H15" s="87">
        <v>0</v>
      </c>
      <c r="I15" s="87">
        <f t="shared" si="3"/>
        <v>0</v>
      </c>
      <c r="J15" s="87">
        <v>0</v>
      </c>
      <c r="K15" s="87">
        <v>0</v>
      </c>
      <c r="L15" s="87">
        <v>0</v>
      </c>
      <c r="M15" s="87">
        <f>G15/100*40</f>
        <v>0</v>
      </c>
      <c r="N15" s="87">
        <v>144604</v>
      </c>
      <c r="O15" s="164" t="s">
        <v>21</v>
      </c>
      <c r="P15" s="165" t="s">
        <v>22</v>
      </c>
      <c r="Q15" s="17">
        <v>13</v>
      </c>
      <c r="R15" s="12" t="s">
        <v>183</v>
      </c>
      <c r="S15" s="13"/>
    </row>
    <row r="16" spans="1:19" ht="57.75" customHeight="1">
      <c r="A16" s="15"/>
      <c r="B16" s="14"/>
      <c r="C16" s="16"/>
      <c r="D16" s="14"/>
      <c r="E16" s="166"/>
      <c r="F16" s="166"/>
      <c r="G16" s="166"/>
      <c r="H16" s="203" t="s">
        <v>19</v>
      </c>
      <c r="I16" s="203"/>
      <c r="J16" s="167">
        <f>SUM(J5:J15)</f>
        <v>1084530</v>
      </c>
      <c r="K16" s="167">
        <f>SUM(K5:K15)</f>
        <v>1084530</v>
      </c>
      <c r="L16" s="167">
        <f>SUM(L5:L15)</f>
        <v>0</v>
      </c>
      <c r="M16" s="167">
        <f>SUM(M5:M15)</f>
        <v>1301436</v>
      </c>
      <c r="N16" s="167">
        <f>SUM(N5:N15)</f>
        <v>144604</v>
      </c>
      <c r="O16" s="166"/>
      <c r="P16" s="166"/>
      <c r="Q16" s="14"/>
      <c r="R16" s="14"/>
      <c r="S16" s="14"/>
    </row>
  </sheetData>
  <mergeCells count="5">
    <mergeCell ref="A1:S1"/>
    <mergeCell ref="A2:B2"/>
    <mergeCell ref="H2:P2"/>
    <mergeCell ref="Q2:S2"/>
    <mergeCell ref="H16:I16"/>
  </mergeCells>
  <pageMargins left="0.25" right="0.25" top="0.75" bottom="0.75" header="0.3" footer="0.3"/>
  <pageSetup paperSize="5" scale="5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577D-2AFB-46C6-87A2-EBC6EAD4CC91}">
  <dimension ref="A1:O51"/>
  <sheetViews>
    <sheetView tabSelected="1" topLeftCell="A30" zoomScale="75" zoomScaleNormal="75" workbookViewId="0">
      <selection activeCell="D37" sqref="D37"/>
    </sheetView>
  </sheetViews>
  <sheetFormatPr defaultRowHeight="15"/>
  <cols>
    <col min="2" max="2" width="11" customWidth="1"/>
    <col min="3" max="3" width="12.7109375" customWidth="1"/>
    <col min="4" max="4" width="45.28515625" customWidth="1"/>
    <col min="5" max="5" width="13.140625" customWidth="1"/>
    <col min="6" max="6" width="14.28515625" customWidth="1"/>
    <col min="7" max="7" width="15.140625" customWidth="1"/>
    <col min="8" max="8" width="13.28515625" customWidth="1"/>
    <col min="9" max="9" width="13" customWidth="1"/>
    <col min="10" max="10" width="13.42578125" customWidth="1"/>
    <col min="11" max="11" width="14.7109375" customWidth="1"/>
    <col min="12" max="12" width="12.28515625" customWidth="1"/>
    <col min="13" max="13" width="12" customWidth="1"/>
    <col min="14" max="14" width="11.42578125" customWidth="1"/>
    <col min="15" max="15" width="12.7109375" customWidth="1"/>
  </cols>
  <sheetData>
    <row r="1" spans="1:15" ht="30">
      <c r="A1" s="257" t="s">
        <v>184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30">
      <c r="A2" s="258" t="s">
        <v>56</v>
      </c>
      <c r="B2" s="258"/>
      <c r="C2" s="258"/>
      <c r="D2" s="135"/>
      <c r="E2" s="118"/>
      <c r="F2" s="118"/>
      <c r="G2" s="247"/>
      <c r="H2" s="247"/>
      <c r="I2" s="247"/>
      <c r="J2" s="247"/>
      <c r="K2" s="247"/>
      <c r="L2" s="247"/>
      <c r="M2" s="239"/>
      <c r="N2" s="239"/>
      <c r="O2" s="239"/>
    </row>
    <row r="3" spans="1:15" s="169" customFormat="1" ht="63">
      <c r="A3" s="86" t="s">
        <v>0</v>
      </c>
      <c r="B3" s="86" t="s">
        <v>112</v>
      </c>
      <c r="C3" s="86" t="s">
        <v>2</v>
      </c>
      <c r="D3" s="171" t="s">
        <v>3</v>
      </c>
      <c r="E3" s="86" t="s">
        <v>4</v>
      </c>
      <c r="F3" s="86" t="s">
        <v>5</v>
      </c>
      <c r="G3" s="136" t="s">
        <v>113</v>
      </c>
      <c r="H3" s="86" t="s">
        <v>8</v>
      </c>
      <c r="I3" s="86" t="s">
        <v>9</v>
      </c>
      <c r="J3" s="86" t="s">
        <v>10</v>
      </c>
      <c r="K3" s="86" t="s">
        <v>14</v>
      </c>
      <c r="L3" s="86" t="s">
        <v>15</v>
      </c>
      <c r="M3" s="86" t="s">
        <v>16</v>
      </c>
      <c r="N3" s="86" t="s">
        <v>17</v>
      </c>
      <c r="O3" s="86" t="s">
        <v>18</v>
      </c>
    </row>
    <row r="4" spans="1:15" ht="19.5">
      <c r="A4" s="105"/>
      <c r="B4" s="101"/>
      <c r="C4" s="103"/>
      <c r="D4" s="137" t="s">
        <v>114</v>
      </c>
      <c r="E4" s="28"/>
      <c r="F4" s="46"/>
      <c r="G4" s="138"/>
      <c r="H4" s="109"/>
      <c r="I4" s="109"/>
      <c r="J4" s="109"/>
      <c r="K4" s="103"/>
      <c r="L4" s="104"/>
      <c r="M4" s="105"/>
      <c r="N4" s="26"/>
      <c r="O4" s="105"/>
    </row>
    <row r="5" spans="1:15" ht="40.5" customHeight="1">
      <c r="A5" s="140">
        <v>1</v>
      </c>
      <c r="B5" s="191" t="s">
        <v>207</v>
      </c>
      <c r="C5" s="95"/>
      <c r="D5" s="187" t="s">
        <v>216</v>
      </c>
      <c r="E5" s="80" t="s">
        <v>28</v>
      </c>
      <c r="F5" s="139">
        <v>1</v>
      </c>
      <c r="G5" s="189">
        <v>1000000</v>
      </c>
      <c r="H5" s="141"/>
      <c r="I5" s="141"/>
      <c r="J5" s="141"/>
      <c r="K5" s="95"/>
      <c r="L5" s="142"/>
      <c r="M5" s="91"/>
      <c r="N5" s="259" t="s">
        <v>183</v>
      </c>
      <c r="O5" s="140"/>
    </row>
    <row r="6" spans="1:15" ht="26.25">
      <c r="A6" s="140">
        <v>2</v>
      </c>
      <c r="B6" s="192" t="s">
        <v>207</v>
      </c>
      <c r="C6" s="95"/>
      <c r="D6" s="188" t="s">
        <v>217</v>
      </c>
      <c r="E6" s="80" t="s">
        <v>28</v>
      </c>
      <c r="F6" s="139">
        <v>1</v>
      </c>
      <c r="G6" s="15">
        <v>800000</v>
      </c>
      <c r="H6" s="141"/>
      <c r="I6" s="141"/>
      <c r="J6" s="141"/>
      <c r="K6" s="95"/>
      <c r="L6" s="142"/>
      <c r="M6" s="91"/>
      <c r="N6" s="259"/>
      <c r="O6" s="140"/>
    </row>
    <row r="7" spans="1:15" ht="26.25">
      <c r="A7" s="140">
        <v>3</v>
      </c>
      <c r="B7" s="193" t="s">
        <v>104</v>
      </c>
      <c r="C7" s="95"/>
      <c r="D7" s="188" t="s">
        <v>218</v>
      </c>
      <c r="E7" s="80" t="s">
        <v>28</v>
      </c>
      <c r="F7" s="139">
        <v>1</v>
      </c>
      <c r="G7" s="190">
        <v>800000</v>
      </c>
      <c r="H7" s="141"/>
      <c r="I7" s="141"/>
      <c r="J7" s="141"/>
      <c r="K7" s="95"/>
      <c r="L7" s="142"/>
      <c r="M7" s="91"/>
      <c r="N7" s="259"/>
      <c r="O7" s="140"/>
    </row>
    <row r="8" spans="1:15" ht="26.25">
      <c r="A8" s="140">
        <v>4</v>
      </c>
      <c r="B8" s="193" t="s">
        <v>207</v>
      </c>
      <c r="C8" s="95"/>
      <c r="D8" s="188" t="s">
        <v>219</v>
      </c>
      <c r="E8" s="80" t="s">
        <v>28</v>
      </c>
      <c r="F8" s="139">
        <v>1</v>
      </c>
      <c r="G8" s="190">
        <v>500000</v>
      </c>
      <c r="H8" s="141"/>
      <c r="I8" s="141"/>
      <c r="J8" s="141"/>
      <c r="K8" s="95"/>
      <c r="L8" s="142"/>
      <c r="M8" s="91"/>
      <c r="N8" s="259"/>
      <c r="O8" s="140"/>
    </row>
    <row r="9" spans="1:15" ht="26.25">
      <c r="A9" s="140">
        <v>5</v>
      </c>
      <c r="B9" s="193" t="s">
        <v>207</v>
      </c>
      <c r="C9" s="95"/>
      <c r="D9" s="187" t="s">
        <v>220</v>
      </c>
      <c r="E9" s="80" t="s">
        <v>28</v>
      </c>
      <c r="F9" s="139">
        <v>1</v>
      </c>
      <c r="G9" s="189">
        <v>1000000</v>
      </c>
      <c r="H9" s="141"/>
      <c r="I9" s="141"/>
      <c r="J9" s="141"/>
      <c r="K9" s="95"/>
      <c r="L9" s="142"/>
      <c r="M9" s="91"/>
      <c r="N9" s="259"/>
      <c r="O9" s="140"/>
    </row>
    <row r="10" spans="1:15" ht="29.25" customHeight="1">
      <c r="A10" s="91"/>
      <c r="B10" s="80"/>
      <c r="C10" s="80"/>
      <c r="D10" s="194" t="s">
        <v>105</v>
      </c>
      <c r="E10" s="31"/>
      <c r="F10" s="32"/>
      <c r="G10" s="143">
        <f>SUM(G5:G9)</f>
        <v>4100000</v>
      </c>
      <c r="H10" s="122"/>
      <c r="I10" s="122"/>
      <c r="J10" s="122"/>
      <c r="K10" s="80"/>
      <c r="L10" s="81"/>
      <c r="M10" s="91"/>
      <c r="N10" s="260"/>
      <c r="O10" s="91"/>
    </row>
    <row r="11" spans="1:15" ht="29.25" customHeight="1">
      <c r="A11" s="105"/>
      <c r="B11" s="101"/>
      <c r="C11" s="103"/>
      <c r="D11" s="137" t="s">
        <v>172</v>
      </c>
      <c r="E11" s="28"/>
      <c r="F11" s="46"/>
      <c r="G11" s="138"/>
      <c r="H11" s="109"/>
      <c r="I11" s="109"/>
      <c r="J11" s="109"/>
      <c r="K11" s="103"/>
      <c r="L11" s="104"/>
      <c r="M11" s="105"/>
      <c r="N11" s="26"/>
      <c r="O11" s="105"/>
    </row>
    <row r="12" spans="1:15" ht="29.25" customHeight="1">
      <c r="A12" s="91">
        <v>1</v>
      </c>
      <c r="B12" s="130" t="s">
        <v>207</v>
      </c>
      <c r="C12" s="80"/>
      <c r="D12" s="178" t="s">
        <v>186</v>
      </c>
      <c r="E12" s="80" t="s">
        <v>28</v>
      </c>
      <c r="F12" s="139">
        <v>1</v>
      </c>
      <c r="G12" s="183">
        <v>700000</v>
      </c>
      <c r="H12" s="122"/>
      <c r="I12" s="122"/>
      <c r="J12" s="122"/>
      <c r="K12" s="80"/>
      <c r="L12" s="81"/>
      <c r="M12" s="91"/>
      <c r="N12" s="157"/>
      <c r="O12" s="91"/>
    </row>
    <row r="13" spans="1:15" ht="29.25" customHeight="1">
      <c r="A13" s="91">
        <v>2</v>
      </c>
      <c r="B13" s="130" t="s">
        <v>207</v>
      </c>
      <c r="C13" s="80"/>
      <c r="D13" s="178" t="s">
        <v>187</v>
      </c>
      <c r="E13" s="80" t="s">
        <v>28</v>
      </c>
      <c r="F13" s="139">
        <v>1</v>
      </c>
      <c r="G13" s="183">
        <v>500000</v>
      </c>
      <c r="H13" s="122"/>
      <c r="I13" s="122"/>
      <c r="J13" s="122"/>
      <c r="K13" s="80"/>
      <c r="L13" s="81"/>
      <c r="M13" s="91"/>
      <c r="N13" s="157"/>
      <c r="O13" s="91"/>
    </row>
    <row r="14" spans="1:15" ht="29.25" customHeight="1">
      <c r="A14" s="91">
        <v>3</v>
      </c>
      <c r="B14" s="130" t="s">
        <v>207</v>
      </c>
      <c r="C14" s="80"/>
      <c r="D14" s="178" t="s">
        <v>188</v>
      </c>
      <c r="E14" s="80" t="s">
        <v>28</v>
      </c>
      <c r="F14" s="139">
        <v>1</v>
      </c>
      <c r="G14" s="183">
        <v>299000</v>
      </c>
      <c r="H14" s="122"/>
      <c r="I14" s="122"/>
      <c r="J14" s="122"/>
      <c r="K14" s="80"/>
      <c r="L14" s="81"/>
      <c r="M14" s="91"/>
      <c r="N14" s="157"/>
      <c r="O14" s="91"/>
    </row>
    <row r="15" spans="1:15" ht="29.25" customHeight="1">
      <c r="A15" s="91">
        <v>4</v>
      </c>
      <c r="B15" s="130" t="s">
        <v>207</v>
      </c>
      <c r="C15" s="80"/>
      <c r="D15" s="178" t="s">
        <v>189</v>
      </c>
      <c r="E15" s="80" t="s">
        <v>28</v>
      </c>
      <c r="F15" s="139">
        <v>1</v>
      </c>
      <c r="G15" s="183">
        <v>1000000</v>
      </c>
      <c r="H15" s="122"/>
      <c r="I15" s="122"/>
      <c r="J15" s="122"/>
      <c r="K15" s="80"/>
      <c r="L15" s="81"/>
      <c r="M15" s="91"/>
      <c r="N15" s="254" t="s">
        <v>183</v>
      </c>
      <c r="O15" s="91"/>
    </row>
    <row r="16" spans="1:15" ht="51">
      <c r="A16" s="91">
        <v>5</v>
      </c>
      <c r="B16" s="182" t="s">
        <v>208</v>
      </c>
      <c r="C16" s="80"/>
      <c r="D16" s="179" t="s">
        <v>190</v>
      </c>
      <c r="E16" s="80" t="s">
        <v>28</v>
      </c>
      <c r="F16" s="139">
        <v>1</v>
      </c>
      <c r="G16" s="184" t="s">
        <v>213</v>
      </c>
      <c r="H16" s="122"/>
      <c r="I16" s="122"/>
      <c r="J16" s="122"/>
      <c r="K16" s="80"/>
      <c r="L16" s="81"/>
      <c r="M16" s="91"/>
      <c r="N16" s="255"/>
      <c r="O16" s="91"/>
    </row>
    <row r="17" spans="1:15" ht="51">
      <c r="A17" s="91">
        <v>6</v>
      </c>
      <c r="B17" s="182" t="s">
        <v>208</v>
      </c>
      <c r="C17" s="80"/>
      <c r="D17" s="179" t="s">
        <v>191</v>
      </c>
      <c r="E17" s="80" t="s">
        <v>28</v>
      </c>
      <c r="F17" s="139">
        <v>1</v>
      </c>
      <c r="G17" s="184" t="s">
        <v>213</v>
      </c>
      <c r="H17" s="122"/>
      <c r="I17" s="122"/>
      <c r="J17" s="122"/>
      <c r="K17" s="80"/>
      <c r="L17" s="81"/>
      <c r="M17" s="91"/>
      <c r="N17" s="255"/>
      <c r="O17" s="91"/>
    </row>
    <row r="18" spans="1:15" ht="51">
      <c r="A18" s="91">
        <v>7</v>
      </c>
      <c r="B18" s="182" t="s">
        <v>208</v>
      </c>
      <c r="C18" s="80"/>
      <c r="D18" s="179" t="s">
        <v>192</v>
      </c>
      <c r="E18" s="80" t="s">
        <v>28</v>
      </c>
      <c r="F18" s="139">
        <v>1</v>
      </c>
      <c r="G18" s="185">
        <v>1000000</v>
      </c>
      <c r="H18" s="122"/>
      <c r="I18" s="122"/>
      <c r="J18" s="122"/>
      <c r="K18" s="80"/>
      <c r="L18" s="81"/>
      <c r="M18" s="91"/>
      <c r="N18" s="255"/>
      <c r="O18" s="91"/>
    </row>
    <row r="19" spans="1:15" ht="30">
      <c r="A19" s="91">
        <v>8</v>
      </c>
      <c r="B19" s="130" t="s">
        <v>209</v>
      </c>
      <c r="C19" s="80"/>
      <c r="D19" s="178" t="s">
        <v>193</v>
      </c>
      <c r="E19" s="80" t="s">
        <v>28</v>
      </c>
      <c r="F19" s="139">
        <v>1</v>
      </c>
      <c r="G19" s="183">
        <v>500000</v>
      </c>
      <c r="H19" s="122"/>
      <c r="I19" s="122"/>
      <c r="J19" s="122"/>
      <c r="K19" s="80"/>
      <c r="L19" s="81"/>
      <c r="M19" s="91"/>
      <c r="N19" s="255"/>
      <c r="O19" s="91"/>
    </row>
    <row r="20" spans="1:15" ht="51">
      <c r="A20" s="91">
        <v>9</v>
      </c>
      <c r="B20" s="182" t="s">
        <v>210</v>
      </c>
      <c r="C20" s="80"/>
      <c r="D20" s="180" t="s">
        <v>194</v>
      </c>
      <c r="E20" s="80" t="s">
        <v>28</v>
      </c>
      <c r="F20" s="139">
        <v>1</v>
      </c>
      <c r="G20" s="184" t="s">
        <v>213</v>
      </c>
      <c r="H20" s="122"/>
      <c r="I20" s="122"/>
      <c r="J20" s="122"/>
      <c r="K20" s="80"/>
      <c r="L20" s="81"/>
      <c r="M20" s="91"/>
      <c r="N20" s="255"/>
      <c r="O20" s="91"/>
    </row>
    <row r="21" spans="1:15" ht="51">
      <c r="A21" s="91">
        <v>10</v>
      </c>
      <c r="B21" s="182" t="s">
        <v>210</v>
      </c>
      <c r="C21" s="80"/>
      <c r="D21" s="179" t="s">
        <v>195</v>
      </c>
      <c r="E21" s="80" t="s">
        <v>28</v>
      </c>
      <c r="F21" s="139">
        <v>1</v>
      </c>
      <c r="G21" s="186">
        <v>299000</v>
      </c>
      <c r="H21" s="122"/>
      <c r="I21" s="122"/>
      <c r="J21" s="122"/>
      <c r="K21" s="80"/>
      <c r="L21" s="81"/>
      <c r="M21" s="91"/>
      <c r="N21" s="255"/>
      <c r="O21" s="91"/>
    </row>
    <row r="22" spans="1:15" ht="51">
      <c r="A22" s="91">
        <v>11</v>
      </c>
      <c r="B22" s="182" t="s">
        <v>210</v>
      </c>
      <c r="C22" s="80"/>
      <c r="D22" s="179" t="s">
        <v>196</v>
      </c>
      <c r="E22" s="80" t="s">
        <v>28</v>
      </c>
      <c r="F22" s="139">
        <v>1</v>
      </c>
      <c r="G22" s="186">
        <v>299000</v>
      </c>
      <c r="H22" s="122"/>
      <c r="I22" s="122"/>
      <c r="J22" s="122"/>
      <c r="K22" s="80"/>
      <c r="L22" s="81"/>
      <c r="M22" s="91"/>
      <c r="N22" s="255"/>
      <c r="O22" s="91"/>
    </row>
    <row r="23" spans="1:15" ht="29.25" customHeight="1">
      <c r="A23" s="91">
        <v>12</v>
      </c>
      <c r="B23" s="182" t="s">
        <v>211</v>
      </c>
      <c r="C23" s="80"/>
      <c r="D23" s="181" t="s">
        <v>197</v>
      </c>
      <c r="E23" s="80" t="s">
        <v>28</v>
      </c>
      <c r="F23" s="139">
        <v>1</v>
      </c>
      <c r="G23" s="185">
        <v>1000000</v>
      </c>
      <c r="H23" s="122"/>
      <c r="I23" s="122"/>
      <c r="J23" s="122"/>
      <c r="K23" s="80"/>
      <c r="L23" s="81"/>
      <c r="M23" s="91"/>
      <c r="N23" s="255"/>
      <c r="O23" s="91"/>
    </row>
    <row r="24" spans="1:15" ht="29.25" customHeight="1">
      <c r="A24" s="91">
        <v>13</v>
      </c>
      <c r="B24" s="130" t="s">
        <v>104</v>
      </c>
      <c r="C24" s="80"/>
      <c r="D24" s="178" t="s">
        <v>198</v>
      </c>
      <c r="E24" s="80" t="s">
        <v>28</v>
      </c>
      <c r="F24" s="139">
        <v>1</v>
      </c>
      <c r="G24" s="183">
        <v>1500000</v>
      </c>
      <c r="H24" s="122"/>
      <c r="I24" s="122"/>
      <c r="J24" s="122"/>
      <c r="K24" s="80"/>
      <c r="L24" s="81"/>
      <c r="M24" s="91"/>
      <c r="N24" s="255"/>
      <c r="O24" s="91"/>
    </row>
    <row r="25" spans="1:15" ht="29.25" customHeight="1">
      <c r="A25" s="91">
        <v>14</v>
      </c>
      <c r="B25" s="130" t="s">
        <v>104</v>
      </c>
      <c r="C25" s="80"/>
      <c r="D25" s="178" t="s">
        <v>199</v>
      </c>
      <c r="E25" s="80" t="s">
        <v>28</v>
      </c>
      <c r="F25" s="139">
        <v>1</v>
      </c>
      <c r="G25" s="183">
        <v>1000000</v>
      </c>
      <c r="H25" s="122"/>
      <c r="I25" s="122"/>
      <c r="J25" s="122"/>
      <c r="K25" s="80"/>
      <c r="L25" s="81"/>
      <c r="M25" s="91"/>
      <c r="N25" s="255"/>
      <c r="O25" s="91"/>
    </row>
    <row r="26" spans="1:15" ht="51">
      <c r="A26" s="91">
        <v>15</v>
      </c>
      <c r="B26" s="182" t="s">
        <v>212</v>
      </c>
      <c r="C26" s="80"/>
      <c r="D26" s="180" t="s">
        <v>200</v>
      </c>
      <c r="E26" s="80" t="s">
        <v>28</v>
      </c>
      <c r="F26" s="139">
        <v>1</v>
      </c>
      <c r="G26" s="184" t="s">
        <v>213</v>
      </c>
      <c r="H26" s="122"/>
      <c r="I26" s="122"/>
      <c r="J26" s="122"/>
      <c r="K26" s="80"/>
      <c r="L26" s="81"/>
      <c r="M26" s="91"/>
      <c r="N26" s="255"/>
      <c r="O26" s="91"/>
    </row>
    <row r="27" spans="1:15" ht="51">
      <c r="A27" s="91">
        <v>16</v>
      </c>
      <c r="B27" s="182" t="s">
        <v>212</v>
      </c>
      <c r="C27" s="80"/>
      <c r="D27" s="180" t="s">
        <v>201</v>
      </c>
      <c r="E27" s="80" t="s">
        <v>28</v>
      </c>
      <c r="F27" s="139">
        <v>1</v>
      </c>
      <c r="G27" s="184" t="s">
        <v>213</v>
      </c>
      <c r="H27" s="122"/>
      <c r="I27" s="122"/>
      <c r="J27" s="122"/>
      <c r="K27" s="80"/>
      <c r="L27" s="81"/>
      <c r="M27" s="91"/>
      <c r="N27" s="255"/>
      <c r="O27" s="91"/>
    </row>
    <row r="28" spans="1:15" ht="29.25" customHeight="1">
      <c r="A28" s="91">
        <v>17</v>
      </c>
      <c r="B28" s="182" t="s">
        <v>212</v>
      </c>
      <c r="C28" s="80"/>
      <c r="D28" s="180" t="s">
        <v>202</v>
      </c>
      <c r="E28" s="80" t="s">
        <v>28</v>
      </c>
      <c r="F28" s="139">
        <v>1</v>
      </c>
      <c r="G28" s="185">
        <v>199000</v>
      </c>
      <c r="H28" s="122"/>
      <c r="I28" s="122"/>
      <c r="J28" s="122"/>
      <c r="K28" s="80"/>
      <c r="L28" s="81"/>
      <c r="M28" s="91"/>
      <c r="N28" s="255"/>
      <c r="O28" s="91"/>
    </row>
    <row r="29" spans="1:15" ht="51">
      <c r="A29" s="91">
        <v>18</v>
      </c>
      <c r="B29" s="182" t="s">
        <v>212</v>
      </c>
      <c r="C29" s="80"/>
      <c r="D29" s="180" t="s">
        <v>203</v>
      </c>
      <c r="E29" s="80" t="s">
        <v>28</v>
      </c>
      <c r="F29" s="139">
        <v>1</v>
      </c>
      <c r="G29" s="184" t="s">
        <v>214</v>
      </c>
      <c r="H29" s="122"/>
      <c r="I29" s="122"/>
      <c r="J29" s="122"/>
      <c r="K29" s="80"/>
      <c r="L29" s="81"/>
      <c r="M29" s="91"/>
      <c r="N29" s="256"/>
      <c r="O29" s="91"/>
    </row>
    <row r="30" spans="1:15" ht="29.25" customHeight="1">
      <c r="A30" s="91">
        <v>19</v>
      </c>
      <c r="B30" s="182" t="s">
        <v>212</v>
      </c>
      <c r="C30" s="80"/>
      <c r="D30" s="181" t="s">
        <v>204</v>
      </c>
      <c r="E30" s="80" t="s">
        <v>28</v>
      </c>
      <c r="F30" s="139">
        <v>1</v>
      </c>
      <c r="G30" s="184" t="s">
        <v>215</v>
      </c>
      <c r="H30" s="122"/>
      <c r="I30" s="122"/>
      <c r="J30" s="122"/>
      <c r="K30" s="80"/>
      <c r="L30" s="81"/>
      <c r="M30" s="91"/>
      <c r="N30" s="157"/>
      <c r="O30" s="91"/>
    </row>
    <row r="31" spans="1:15" ht="29.25" customHeight="1">
      <c r="A31" s="91">
        <v>20</v>
      </c>
      <c r="B31" s="182" t="s">
        <v>212</v>
      </c>
      <c r="C31" s="80"/>
      <c r="D31" s="180" t="s">
        <v>205</v>
      </c>
      <c r="E31" s="80" t="s">
        <v>28</v>
      </c>
      <c r="F31" s="139">
        <v>1</v>
      </c>
      <c r="G31" s="183">
        <v>500000</v>
      </c>
      <c r="H31" s="122"/>
      <c r="I31" s="122"/>
      <c r="J31" s="122"/>
      <c r="K31" s="80"/>
      <c r="L31" s="81"/>
      <c r="M31" s="91"/>
      <c r="N31" s="157"/>
      <c r="O31" s="91"/>
    </row>
    <row r="32" spans="1:15" ht="29.25" customHeight="1">
      <c r="A32" s="91">
        <v>21</v>
      </c>
      <c r="B32" s="182" t="s">
        <v>212</v>
      </c>
      <c r="C32" s="80"/>
      <c r="D32" s="180" t="s">
        <v>206</v>
      </c>
      <c r="E32" s="80" t="s">
        <v>28</v>
      </c>
      <c r="F32" s="139">
        <v>1</v>
      </c>
      <c r="G32" s="183">
        <v>299000</v>
      </c>
      <c r="H32" s="122"/>
      <c r="I32" s="122"/>
      <c r="J32" s="122"/>
      <c r="K32" s="80"/>
      <c r="L32" s="81"/>
      <c r="M32" s="91"/>
      <c r="N32" s="157"/>
      <c r="O32" s="91"/>
    </row>
    <row r="33" spans="1:15" ht="29.25" customHeight="1">
      <c r="A33" s="91"/>
      <c r="B33" s="80"/>
      <c r="C33" s="80"/>
      <c r="D33" s="194" t="s">
        <v>105</v>
      </c>
      <c r="E33" s="31"/>
      <c r="F33" s="32"/>
      <c r="G33" s="143">
        <f>SUM(G12:G32)</f>
        <v>9095000</v>
      </c>
      <c r="H33" s="122"/>
      <c r="I33" s="122"/>
      <c r="J33" s="122"/>
      <c r="K33" s="80"/>
      <c r="L33" s="81"/>
      <c r="M33" s="91"/>
      <c r="N33" s="157"/>
      <c r="O33" s="91"/>
    </row>
    <row r="34" spans="1:15" ht="18.75">
      <c r="A34" s="101"/>
      <c r="B34" s="101"/>
      <c r="C34" s="101"/>
      <c r="D34" s="144" t="s">
        <v>117</v>
      </c>
      <c r="E34" s="101"/>
      <c r="F34" s="101"/>
      <c r="G34" s="145"/>
      <c r="H34" s="101"/>
      <c r="I34" s="101"/>
      <c r="J34" s="101"/>
      <c r="K34" s="101"/>
      <c r="L34" s="101"/>
      <c r="M34" s="101"/>
      <c r="N34" s="101"/>
      <c r="O34" s="101"/>
    </row>
    <row r="35" spans="1:15" ht="44.25">
      <c r="A35" s="146">
        <v>1</v>
      </c>
      <c r="B35" s="92" t="s">
        <v>115</v>
      </c>
      <c r="C35" s="147"/>
      <c r="D35" s="148" t="s">
        <v>118</v>
      </c>
      <c r="E35" s="149" t="s">
        <v>28</v>
      </c>
      <c r="F35" s="150">
        <v>1</v>
      </c>
      <c r="G35" s="151">
        <v>700000</v>
      </c>
      <c r="H35" s="147"/>
      <c r="I35" s="147"/>
      <c r="J35" s="147"/>
      <c r="K35" s="152"/>
      <c r="L35" s="152" t="s">
        <v>116</v>
      </c>
      <c r="M35" s="146">
        <v>1</v>
      </c>
      <c r="N35" s="254" t="s">
        <v>183</v>
      </c>
      <c r="O35" s="147"/>
    </row>
    <row r="36" spans="1:15" ht="45">
      <c r="A36" s="146">
        <v>2</v>
      </c>
      <c r="B36" s="92" t="s">
        <v>115</v>
      </c>
      <c r="C36" s="147"/>
      <c r="D36" s="148" t="s">
        <v>119</v>
      </c>
      <c r="E36" s="149" t="s">
        <v>28</v>
      </c>
      <c r="F36" s="150">
        <v>1</v>
      </c>
      <c r="G36" s="151">
        <v>900000</v>
      </c>
      <c r="H36" s="147"/>
      <c r="I36" s="147"/>
      <c r="J36" s="147"/>
      <c r="K36" s="152"/>
      <c r="L36" s="152" t="s">
        <v>116</v>
      </c>
      <c r="M36" s="146">
        <v>2</v>
      </c>
      <c r="N36" s="255"/>
      <c r="O36" s="147"/>
    </row>
    <row r="37" spans="1:15" ht="30">
      <c r="A37" s="146">
        <v>3</v>
      </c>
      <c r="B37" s="92" t="s">
        <v>115</v>
      </c>
      <c r="C37" s="147"/>
      <c r="D37" s="148" t="s">
        <v>120</v>
      </c>
      <c r="E37" s="149" t="s">
        <v>28</v>
      </c>
      <c r="F37" s="150">
        <v>1</v>
      </c>
      <c r="G37" s="151">
        <v>700000</v>
      </c>
      <c r="H37" s="147"/>
      <c r="I37" s="147"/>
      <c r="J37" s="147"/>
      <c r="K37" s="152"/>
      <c r="L37" s="152" t="s">
        <v>116</v>
      </c>
      <c r="M37" s="146">
        <v>3</v>
      </c>
      <c r="N37" s="255"/>
      <c r="O37" s="147"/>
    </row>
    <row r="38" spans="1:15" ht="30">
      <c r="A38" s="146">
        <v>4</v>
      </c>
      <c r="B38" s="92" t="s">
        <v>115</v>
      </c>
      <c r="C38" s="147"/>
      <c r="D38" s="148" t="s">
        <v>121</v>
      </c>
      <c r="E38" s="149" t="s">
        <v>28</v>
      </c>
      <c r="F38" s="150">
        <v>1</v>
      </c>
      <c r="G38" s="151">
        <v>700000</v>
      </c>
      <c r="H38" s="147"/>
      <c r="I38" s="147"/>
      <c r="J38" s="147"/>
      <c r="K38" s="152"/>
      <c r="L38" s="152" t="s">
        <v>116</v>
      </c>
      <c r="M38" s="146">
        <v>4</v>
      </c>
      <c r="N38" s="255"/>
      <c r="O38" s="147"/>
    </row>
    <row r="39" spans="1:15" ht="28.5">
      <c r="A39" s="146">
        <v>5</v>
      </c>
      <c r="B39" s="92" t="s">
        <v>115</v>
      </c>
      <c r="C39" s="147"/>
      <c r="D39" s="148" t="s">
        <v>122</v>
      </c>
      <c r="E39" s="149" t="s">
        <v>28</v>
      </c>
      <c r="F39" s="150">
        <v>1</v>
      </c>
      <c r="G39" s="151">
        <v>650000</v>
      </c>
      <c r="H39" s="147"/>
      <c r="I39" s="147"/>
      <c r="J39" s="147"/>
      <c r="K39" s="152"/>
      <c r="L39" s="152" t="s">
        <v>116</v>
      </c>
      <c r="M39" s="146">
        <v>5</v>
      </c>
      <c r="N39" s="255"/>
      <c r="O39" s="147"/>
    </row>
    <row r="40" spans="1:15" ht="45">
      <c r="A40" s="146">
        <v>6</v>
      </c>
      <c r="B40" s="92" t="s">
        <v>115</v>
      </c>
      <c r="C40" s="147"/>
      <c r="D40" s="148" t="s">
        <v>123</v>
      </c>
      <c r="E40" s="149" t="s">
        <v>28</v>
      </c>
      <c r="F40" s="150">
        <v>1</v>
      </c>
      <c r="G40" s="151">
        <v>700000</v>
      </c>
      <c r="H40" s="147"/>
      <c r="I40" s="147"/>
      <c r="J40" s="147"/>
      <c r="K40" s="152"/>
      <c r="L40" s="152" t="s">
        <v>116</v>
      </c>
      <c r="M40" s="146">
        <v>6</v>
      </c>
      <c r="N40" s="255"/>
      <c r="O40" s="147"/>
    </row>
    <row r="41" spans="1:15" ht="45">
      <c r="A41" s="146">
        <v>7</v>
      </c>
      <c r="B41" s="92" t="s">
        <v>115</v>
      </c>
      <c r="C41" s="147"/>
      <c r="D41" s="148" t="s">
        <v>124</v>
      </c>
      <c r="E41" s="149" t="s">
        <v>28</v>
      </c>
      <c r="F41" s="150">
        <v>1</v>
      </c>
      <c r="G41" s="151">
        <v>700000</v>
      </c>
      <c r="H41" s="147"/>
      <c r="I41" s="147"/>
      <c r="J41" s="147"/>
      <c r="K41" s="152"/>
      <c r="L41" s="152" t="s">
        <v>116</v>
      </c>
      <c r="M41" s="146">
        <v>7</v>
      </c>
      <c r="N41" s="255"/>
      <c r="O41" s="147"/>
    </row>
    <row r="42" spans="1:15" ht="30">
      <c r="A42" s="146">
        <v>8</v>
      </c>
      <c r="B42" s="92" t="s">
        <v>115</v>
      </c>
      <c r="C42" s="147"/>
      <c r="D42" s="148" t="s">
        <v>125</v>
      </c>
      <c r="E42" s="149" t="s">
        <v>28</v>
      </c>
      <c r="F42" s="150">
        <v>1</v>
      </c>
      <c r="G42" s="151">
        <v>700000</v>
      </c>
      <c r="H42" s="147"/>
      <c r="I42" s="147"/>
      <c r="J42" s="147"/>
      <c r="K42" s="152"/>
      <c r="L42" s="152" t="s">
        <v>116</v>
      </c>
      <c r="M42" s="146">
        <v>8</v>
      </c>
      <c r="N42" s="255"/>
      <c r="O42" s="147"/>
    </row>
    <row r="43" spans="1:15" ht="42.75">
      <c r="A43" s="146">
        <v>9</v>
      </c>
      <c r="B43" s="92" t="s">
        <v>115</v>
      </c>
      <c r="C43" s="147"/>
      <c r="D43" s="148" t="s">
        <v>126</v>
      </c>
      <c r="E43" s="149" t="s">
        <v>28</v>
      </c>
      <c r="F43" s="150">
        <v>1</v>
      </c>
      <c r="G43" s="151">
        <v>400000</v>
      </c>
      <c r="H43" s="147"/>
      <c r="I43" s="147"/>
      <c r="J43" s="147"/>
      <c r="K43" s="152"/>
      <c r="L43" s="152" t="s">
        <v>116</v>
      </c>
      <c r="M43" s="146">
        <v>9</v>
      </c>
      <c r="N43" s="255"/>
      <c r="O43" s="147"/>
    </row>
    <row r="44" spans="1:15" ht="30">
      <c r="A44" s="146">
        <v>10</v>
      </c>
      <c r="B44" s="92" t="s">
        <v>115</v>
      </c>
      <c r="C44" s="147"/>
      <c r="D44" s="153" t="s">
        <v>127</v>
      </c>
      <c r="E44" s="149" t="s">
        <v>28</v>
      </c>
      <c r="F44" s="150">
        <v>1</v>
      </c>
      <c r="G44" s="151">
        <v>400000</v>
      </c>
      <c r="H44" s="147"/>
      <c r="I44" s="147"/>
      <c r="J44" s="147"/>
      <c r="K44" s="152"/>
      <c r="L44" s="152" t="s">
        <v>116</v>
      </c>
      <c r="M44" s="146">
        <v>10</v>
      </c>
      <c r="N44" s="255"/>
      <c r="O44" s="147"/>
    </row>
    <row r="45" spans="1:15" ht="30">
      <c r="A45" s="146">
        <v>11</v>
      </c>
      <c r="B45" s="92" t="s">
        <v>115</v>
      </c>
      <c r="C45" s="147"/>
      <c r="D45" s="153" t="s">
        <v>128</v>
      </c>
      <c r="E45" s="149" t="s">
        <v>28</v>
      </c>
      <c r="F45" s="150">
        <v>1</v>
      </c>
      <c r="G45" s="151">
        <v>350000</v>
      </c>
      <c r="H45" s="147"/>
      <c r="I45" s="147"/>
      <c r="J45" s="147"/>
      <c r="K45" s="152"/>
      <c r="L45" s="152" t="s">
        <v>116</v>
      </c>
      <c r="M45" s="146">
        <v>11</v>
      </c>
      <c r="N45" s="255"/>
      <c r="O45" s="147"/>
    </row>
    <row r="46" spans="1:15" ht="30">
      <c r="A46" s="146">
        <v>12</v>
      </c>
      <c r="B46" s="92" t="s">
        <v>115</v>
      </c>
      <c r="C46" s="147"/>
      <c r="D46" s="153" t="s">
        <v>129</v>
      </c>
      <c r="E46" s="149" t="s">
        <v>28</v>
      </c>
      <c r="F46" s="150">
        <v>1</v>
      </c>
      <c r="G46" s="151">
        <v>400000</v>
      </c>
      <c r="H46" s="147"/>
      <c r="I46" s="147"/>
      <c r="J46" s="147"/>
      <c r="K46" s="152"/>
      <c r="L46" s="152" t="s">
        <v>116</v>
      </c>
      <c r="M46" s="146">
        <v>12</v>
      </c>
      <c r="N46" s="255"/>
      <c r="O46" s="147"/>
    </row>
    <row r="47" spans="1:15" ht="23.25">
      <c r="A47" s="146">
        <v>13</v>
      </c>
      <c r="B47" s="92" t="s">
        <v>115</v>
      </c>
      <c r="C47" s="147"/>
      <c r="D47" s="148" t="s">
        <v>130</v>
      </c>
      <c r="E47" s="149" t="s">
        <v>28</v>
      </c>
      <c r="F47" s="150">
        <v>1</v>
      </c>
      <c r="G47" s="151">
        <v>1000000</v>
      </c>
      <c r="H47" s="147"/>
      <c r="I47" s="147"/>
      <c r="J47" s="147"/>
      <c r="K47" s="152"/>
      <c r="L47" s="152" t="s">
        <v>116</v>
      </c>
      <c r="M47" s="146">
        <v>13</v>
      </c>
      <c r="N47" s="255"/>
      <c r="O47" s="147"/>
    </row>
    <row r="48" spans="1:15" ht="23.25">
      <c r="A48" s="146">
        <v>14</v>
      </c>
      <c r="B48" s="92" t="s">
        <v>115</v>
      </c>
      <c r="C48" s="147"/>
      <c r="D48" s="148" t="s">
        <v>131</v>
      </c>
      <c r="E48" s="149" t="s">
        <v>28</v>
      </c>
      <c r="F48" s="150">
        <v>1</v>
      </c>
      <c r="G48" s="151">
        <v>63300</v>
      </c>
      <c r="H48" s="147"/>
      <c r="I48" s="147"/>
      <c r="J48" s="147"/>
      <c r="K48" s="152"/>
      <c r="L48" s="152" t="s">
        <v>116</v>
      </c>
      <c r="M48" s="146">
        <v>14</v>
      </c>
      <c r="N48" s="255"/>
      <c r="O48" s="147"/>
    </row>
    <row r="49" spans="1:15" ht="23.25">
      <c r="A49" s="146">
        <v>15</v>
      </c>
      <c r="B49" s="92" t="s">
        <v>115</v>
      </c>
      <c r="C49" s="147"/>
      <c r="D49" s="148" t="s">
        <v>132</v>
      </c>
      <c r="E49" s="149" t="s">
        <v>28</v>
      </c>
      <c r="F49" s="150">
        <v>1</v>
      </c>
      <c r="G49" s="151">
        <v>1055000</v>
      </c>
      <c r="H49" s="147"/>
      <c r="I49" s="147"/>
      <c r="J49" s="147"/>
      <c r="K49" s="152"/>
      <c r="L49" s="152" t="s">
        <v>116</v>
      </c>
      <c r="M49" s="146">
        <v>15</v>
      </c>
      <c r="N49" s="256"/>
      <c r="O49" s="147"/>
    </row>
    <row r="50" spans="1:15" ht="18.75">
      <c r="A50" s="154"/>
      <c r="B50" s="154"/>
      <c r="C50" s="154"/>
      <c r="D50" s="155"/>
      <c r="E50" s="154"/>
      <c r="F50" s="154"/>
      <c r="G50" s="156">
        <f>SUM(G35:G49)</f>
        <v>9418300</v>
      </c>
      <c r="H50" s="154"/>
      <c r="I50" s="154"/>
      <c r="J50" s="154"/>
      <c r="K50" s="154"/>
      <c r="L50" s="154"/>
      <c r="M50" s="154"/>
      <c r="N50" s="154"/>
      <c r="O50" s="154"/>
    </row>
    <row r="51" spans="1:15">
      <c r="A51" s="154"/>
      <c r="B51" s="154"/>
      <c r="C51" s="154"/>
      <c r="D51" s="155"/>
      <c r="E51" s="154"/>
      <c r="F51" s="154"/>
      <c r="G51" s="130"/>
      <c r="H51" s="154"/>
      <c r="I51" s="154"/>
      <c r="J51" s="154"/>
      <c r="K51" s="154"/>
      <c r="L51" s="154"/>
      <c r="M51" s="154"/>
      <c r="N51" s="154"/>
      <c r="O51" s="154"/>
    </row>
  </sheetData>
  <mergeCells count="7">
    <mergeCell ref="N35:N49"/>
    <mergeCell ref="A1:O1"/>
    <mergeCell ref="A2:C2"/>
    <mergeCell ref="G2:L2"/>
    <mergeCell ref="M2:O2"/>
    <mergeCell ref="N5:N10"/>
    <mergeCell ref="N15:N29"/>
  </mergeCells>
  <pageMargins left="0.25" right="0.25" top="0.75" bottom="0.75" header="0.3" footer="0.3"/>
  <pageSetup paperSize="5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E7F9-4BB4-4AD1-AB86-B673B91103E2}">
  <dimension ref="A1:T37"/>
  <sheetViews>
    <sheetView zoomScale="75" zoomScaleNormal="75" workbookViewId="0">
      <selection activeCell="L5" sqref="L5"/>
    </sheetView>
  </sheetViews>
  <sheetFormatPr defaultRowHeight="30" customHeight="1"/>
  <cols>
    <col min="1" max="1" width="8.5703125" customWidth="1"/>
    <col min="2" max="2" width="9.7109375" customWidth="1"/>
    <col min="3" max="3" width="36.28515625" customWidth="1"/>
    <col min="4" max="4" width="57.140625" bestFit="1" customWidth="1"/>
    <col min="5" max="5" width="10.85546875" customWidth="1"/>
    <col min="6" max="6" width="12.42578125" customWidth="1"/>
    <col min="7" max="7" width="11.85546875" customWidth="1"/>
    <col min="8" max="9" width="11.5703125" customWidth="1"/>
    <col min="10" max="10" width="10.42578125" customWidth="1"/>
    <col min="11" max="11" width="11.28515625" customWidth="1"/>
    <col min="12" max="12" width="10.85546875" customWidth="1"/>
    <col min="13" max="13" width="10.28515625" customWidth="1"/>
    <col min="16" max="16" width="10.42578125" customWidth="1"/>
    <col min="18" max="18" width="10.7109375" customWidth="1"/>
    <col min="19" max="19" width="12.5703125" customWidth="1"/>
  </cols>
  <sheetData>
    <row r="1" spans="1:20" ht="30" customHeight="1">
      <c r="A1" s="204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6"/>
    </row>
    <row r="2" spans="1:20" ht="30" customHeight="1">
      <c r="A2" s="207" t="s">
        <v>25</v>
      </c>
      <c r="B2" s="208"/>
      <c r="C2" s="209"/>
      <c r="D2" s="21"/>
      <c r="E2" s="21"/>
      <c r="F2" s="21"/>
      <c r="G2" s="21"/>
      <c r="H2" s="22"/>
      <c r="I2" s="210" t="s">
        <v>26</v>
      </c>
      <c r="J2" s="211"/>
      <c r="K2" s="211"/>
      <c r="L2" s="211"/>
      <c r="M2" s="211"/>
      <c r="N2" s="211"/>
      <c r="O2" s="211"/>
      <c r="P2" s="211"/>
      <c r="Q2" s="211"/>
      <c r="R2" s="202"/>
      <c r="S2" s="202"/>
      <c r="T2" s="202"/>
    </row>
    <row r="3" spans="1:20" s="59" customFormat="1" ht="84.75" customHeight="1">
      <c r="A3" s="85" t="s">
        <v>0</v>
      </c>
      <c r="B3" s="85" t="s">
        <v>1</v>
      </c>
      <c r="C3" s="85" t="s">
        <v>2</v>
      </c>
      <c r="D3" s="85" t="s">
        <v>3</v>
      </c>
      <c r="E3" s="86" t="s">
        <v>4</v>
      </c>
      <c r="F3" s="86" t="s">
        <v>5</v>
      </c>
      <c r="G3" s="86" t="s">
        <v>4</v>
      </c>
      <c r="H3" s="86" t="s">
        <v>6</v>
      </c>
      <c r="I3" s="86" t="s">
        <v>7</v>
      </c>
      <c r="J3" s="86" t="s">
        <v>8</v>
      </c>
      <c r="K3" s="86" t="s">
        <v>9</v>
      </c>
      <c r="L3" s="86" t="s">
        <v>10</v>
      </c>
      <c r="M3" s="86" t="s">
        <v>11</v>
      </c>
      <c r="N3" s="86" t="s">
        <v>12</v>
      </c>
      <c r="O3" s="86" t="s">
        <v>13</v>
      </c>
      <c r="P3" s="86" t="s">
        <v>14</v>
      </c>
      <c r="Q3" s="85" t="s">
        <v>15</v>
      </c>
      <c r="R3" s="86" t="s">
        <v>16</v>
      </c>
      <c r="S3" s="86" t="s">
        <v>17</v>
      </c>
      <c r="T3" s="86" t="s">
        <v>18</v>
      </c>
    </row>
    <row r="4" spans="1:20" ht="30" customHeight="1">
      <c r="A4" s="38"/>
      <c r="B4" s="39"/>
      <c r="C4" s="39"/>
      <c r="D4" s="218" t="s">
        <v>29</v>
      </c>
      <c r="E4" s="218"/>
      <c r="F4" s="218"/>
      <c r="G4" s="218"/>
      <c r="H4" s="218"/>
      <c r="I4" s="40"/>
      <c r="J4" s="40"/>
      <c r="K4" s="40"/>
      <c r="L4" s="40"/>
      <c r="M4" s="40"/>
      <c r="N4" s="40"/>
      <c r="O4" s="40"/>
      <c r="P4" s="39"/>
      <c r="Q4" s="41"/>
      <c r="R4" s="38"/>
      <c r="S4" s="39"/>
      <c r="T4" s="38"/>
    </row>
    <row r="5" spans="1:20" ht="30" customHeight="1">
      <c r="A5" s="219" t="s">
        <v>30</v>
      </c>
      <c r="B5" s="220"/>
      <c r="C5" s="220"/>
      <c r="D5" s="23"/>
      <c r="E5" s="24"/>
      <c r="F5" s="24"/>
      <c r="G5" s="24"/>
      <c r="H5" s="23"/>
      <c r="I5" s="25"/>
      <c r="J5" s="25"/>
      <c r="K5" s="25"/>
      <c r="L5" s="25"/>
      <c r="M5" s="25"/>
      <c r="N5" s="25"/>
      <c r="O5" s="25"/>
      <c r="P5" s="26"/>
      <c r="Q5" s="28"/>
      <c r="R5" s="27"/>
      <c r="S5" s="26"/>
      <c r="T5" s="27"/>
    </row>
    <row r="6" spans="1:20" ht="36" customHeight="1">
      <c r="A6" s="91">
        <v>1</v>
      </c>
      <c r="B6" s="80" t="s">
        <v>27</v>
      </c>
      <c r="C6" s="80" t="s">
        <v>31</v>
      </c>
      <c r="D6" s="172" t="s">
        <v>133</v>
      </c>
      <c r="E6" s="81"/>
      <c r="F6" s="114"/>
      <c r="G6" s="80" t="s">
        <v>28</v>
      </c>
      <c r="H6" s="13">
        <v>1</v>
      </c>
      <c r="I6" s="173">
        <v>85183</v>
      </c>
      <c r="J6" s="94"/>
      <c r="K6" s="94"/>
      <c r="L6" s="94"/>
      <c r="M6" s="94"/>
      <c r="N6" s="94"/>
      <c r="O6" s="94"/>
      <c r="P6" s="80" t="s">
        <v>32</v>
      </c>
      <c r="Q6" s="81" t="s">
        <v>22</v>
      </c>
      <c r="R6" s="29"/>
      <c r="S6" s="11" t="s">
        <v>183</v>
      </c>
      <c r="T6" s="29"/>
    </row>
    <row r="7" spans="1:20" ht="36" customHeight="1">
      <c r="A7" s="91">
        <v>2</v>
      </c>
      <c r="B7" s="80" t="s">
        <v>27</v>
      </c>
      <c r="C7" s="80" t="s">
        <v>33</v>
      </c>
      <c r="D7" s="172" t="s">
        <v>34</v>
      </c>
      <c r="E7" s="81"/>
      <c r="F7" s="114"/>
      <c r="G7" s="80" t="s">
        <v>28</v>
      </c>
      <c r="H7" s="13">
        <v>1</v>
      </c>
      <c r="I7" s="173">
        <v>25000</v>
      </c>
      <c r="J7" s="94"/>
      <c r="K7" s="94"/>
      <c r="L7" s="94"/>
      <c r="M7" s="94"/>
      <c r="N7" s="94"/>
      <c r="O7" s="94"/>
      <c r="P7" s="80" t="s">
        <v>32</v>
      </c>
      <c r="Q7" s="81" t="s">
        <v>22</v>
      </c>
      <c r="R7" s="29"/>
      <c r="S7" s="11" t="s">
        <v>183</v>
      </c>
      <c r="T7" s="29"/>
    </row>
    <row r="8" spans="1:20" ht="36" customHeight="1">
      <c r="A8" s="91">
        <v>3</v>
      </c>
      <c r="B8" s="80" t="s">
        <v>27</v>
      </c>
      <c r="C8" s="80" t="s">
        <v>33</v>
      </c>
      <c r="D8" s="172" t="s">
        <v>35</v>
      </c>
      <c r="E8" s="81"/>
      <c r="F8" s="114"/>
      <c r="G8" s="80" t="s">
        <v>28</v>
      </c>
      <c r="H8" s="13">
        <v>1</v>
      </c>
      <c r="I8" s="173">
        <v>25000</v>
      </c>
      <c r="J8" s="94"/>
      <c r="K8" s="94"/>
      <c r="L8" s="94"/>
      <c r="M8" s="94"/>
      <c r="N8" s="94"/>
      <c r="O8" s="94"/>
      <c r="P8" s="80" t="s">
        <v>32</v>
      </c>
      <c r="Q8" s="81" t="s">
        <v>22</v>
      </c>
      <c r="R8" s="29"/>
      <c r="S8" s="11" t="s">
        <v>183</v>
      </c>
      <c r="T8" s="29"/>
    </row>
    <row r="9" spans="1:20" ht="36" customHeight="1">
      <c r="A9" s="91">
        <v>4</v>
      </c>
      <c r="B9" s="80" t="s">
        <v>27</v>
      </c>
      <c r="C9" s="80" t="s">
        <v>33</v>
      </c>
      <c r="D9" s="172" t="s">
        <v>134</v>
      </c>
      <c r="E9" s="81"/>
      <c r="F9" s="114"/>
      <c r="G9" s="80" t="s">
        <v>28</v>
      </c>
      <c r="H9" s="13">
        <v>1</v>
      </c>
      <c r="I9" s="173">
        <v>35183</v>
      </c>
      <c r="J9" s="94"/>
      <c r="K9" s="94"/>
      <c r="L9" s="94"/>
      <c r="M9" s="94"/>
      <c r="N9" s="94"/>
      <c r="O9" s="94"/>
      <c r="P9" s="80" t="s">
        <v>32</v>
      </c>
      <c r="Q9" s="81" t="s">
        <v>22</v>
      </c>
      <c r="R9" s="29"/>
      <c r="S9" s="11" t="s">
        <v>183</v>
      </c>
      <c r="T9" s="29"/>
    </row>
    <row r="10" spans="1:20" ht="36" customHeight="1">
      <c r="A10" s="91">
        <v>5</v>
      </c>
      <c r="B10" s="80" t="s">
        <v>27</v>
      </c>
      <c r="C10" s="80" t="s">
        <v>36</v>
      </c>
      <c r="D10" s="172" t="s">
        <v>135</v>
      </c>
      <c r="E10" s="81"/>
      <c r="F10" s="114"/>
      <c r="G10" s="80" t="s">
        <v>28</v>
      </c>
      <c r="H10" s="13">
        <v>1</v>
      </c>
      <c r="I10" s="173">
        <v>50000</v>
      </c>
      <c r="J10" s="94"/>
      <c r="K10" s="94"/>
      <c r="L10" s="94"/>
      <c r="M10" s="94"/>
      <c r="N10" s="94"/>
      <c r="O10" s="94"/>
      <c r="P10" s="80" t="s">
        <v>32</v>
      </c>
      <c r="Q10" s="81" t="s">
        <v>22</v>
      </c>
      <c r="R10" s="29"/>
      <c r="S10" s="11" t="s">
        <v>183</v>
      </c>
      <c r="T10" s="29"/>
    </row>
    <row r="11" spans="1:20" ht="36" customHeight="1">
      <c r="A11" s="91">
        <v>6</v>
      </c>
      <c r="B11" s="80" t="s">
        <v>27</v>
      </c>
      <c r="C11" s="80" t="s">
        <v>36</v>
      </c>
      <c r="D11" s="174" t="s">
        <v>136</v>
      </c>
      <c r="E11" s="81"/>
      <c r="F11" s="114"/>
      <c r="G11" s="80" t="s">
        <v>28</v>
      </c>
      <c r="H11" s="13">
        <v>1</v>
      </c>
      <c r="I11" s="173">
        <v>35183</v>
      </c>
      <c r="J11" s="94"/>
      <c r="K11" s="94"/>
      <c r="L11" s="94"/>
      <c r="M11" s="94"/>
      <c r="N11" s="94"/>
      <c r="O11" s="94"/>
      <c r="P11" s="80" t="s">
        <v>32</v>
      </c>
      <c r="Q11" s="81" t="s">
        <v>22</v>
      </c>
      <c r="R11" s="29"/>
      <c r="S11" s="11" t="s">
        <v>183</v>
      </c>
      <c r="T11" s="29"/>
    </row>
    <row r="12" spans="1:20" ht="36" customHeight="1">
      <c r="A12" s="91">
        <v>7</v>
      </c>
      <c r="B12" s="80" t="s">
        <v>27</v>
      </c>
      <c r="C12" s="80" t="s">
        <v>37</v>
      </c>
      <c r="D12" s="172" t="s">
        <v>38</v>
      </c>
      <c r="E12" s="81"/>
      <c r="F12" s="114"/>
      <c r="G12" s="80" t="s">
        <v>28</v>
      </c>
      <c r="H12" s="13">
        <v>1</v>
      </c>
      <c r="I12" s="173">
        <v>85183</v>
      </c>
      <c r="J12" s="94"/>
      <c r="K12" s="94"/>
      <c r="L12" s="94"/>
      <c r="M12" s="94"/>
      <c r="N12" s="94"/>
      <c r="O12" s="94"/>
      <c r="P12" s="80" t="s">
        <v>32</v>
      </c>
      <c r="Q12" s="81" t="s">
        <v>22</v>
      </c>
      <c r="R12" s="29"/>
      <c r="S12" s="11" t="s">
        <v>183</v>
      </c>
      <c r="T12" s="29"/>
    </row>
    <row r="13" spans="1:20" ht="36" customHeight="1">
      <c r="A13" s="91"/>
      <c r="B13" s="80"/>
      <c r="C13" s="80"/>
      <c r="D13" s="175"/>
      <c r="E13" s="81"/>
      <c r="F13" s="93"/>
      <c r="G13" s="80"/>
      <c r="H13" s="80"/>
      <c r="I13" s="176">
        <f>SUM(I6:I12)</f>
        <v>340732</v>
      </c>
      <c r="J13" s="94"/>
      <c r="K13" s="94"/>
      <c r="L13" s="94"/>
      <c r="M13" s="94"/>
      <c r="N13" s="94"/>
      <c r="O13" s="94"/>
      <c r="P13" s="80"/>
      <c r="Q13" s="81"/>
      <c r="R13" s="29"/>
      <c r="S13" s="30"/>
      <c r="T13" s="29"/>
    </row>
    <row r="14" spans="1:20" ht="30" customHeight="1">
      <c r="A14" s="219" t="s">
        <v>39</v>
      </c>
      <c r="B14" s="220"/>
      <c r="C14" s="220"/>
      <c r="D14" s="23"/>
      <c r="E14" s="28"/>
      <c r="F14" s="46"/>
      <c r="G14" s="26"/>
      <c r="H14" s="26"/>
      <c r="I14" s="47"/>
      <c r="J14" s="47"/>
      <c r="K14" s="47"/>
      <c r="L14" s="47"/>
      <c r="M14" s="47"/>
      <c r="N14" s="47"/>
      <c r="O14" s="47"/>
      <c r="P14" s="26"/>
      <c r="Q14" s="28"/>
      <c r="R14" s="27"/>
      <c r="S14" s="26"/>
      <c r="T14" s="27"/>
    </row>
    <row r="15" spans="1:20" ht="30" customHeight="1">
      <c r="A15" s="48"/>
      <c r="B15" s="29"/>
      <c r="C15" s="221" t="s">
        <v>40</v>
      </c>
      <c r="D15" s="222"/>
      <c r="E15" s="223"/>
      <c r="F15" s="31"/>
      <c r="G15" s="32"/>
      <c r="H15" s="30"/>
      <c r="I15" s="7"/>
      <c r="J15" s="33"/>
      <c r="K15" s="33"/>
      <c r="L15" s="33"/>
      <c r="M15" s="33"/>
      <c r="N15" s="33"/>
      <c r="O15" s="33"/>
      <c r="P15" s="33"/>
      <c r="Q15" s="30"/>
      <c r="R15" s="31"/>
      <c r="S15" s="29"/>
      <c r="T15" s="37"/>
    </row>
    <row r="16" spans="1:20" ht="30" customHeight="1">
      <c r="A16" s="49"/>
      <c r="B16" s="48"/>
      <c r="C16" s="224" t="s">
        <v>41</v>
      </c>
      <c r="D16" s="225"/>
      <c r="E16" s="226"/>
      <c r="F16" s="49"/>
      <c r="G16" s="49"/>
      <c r="H16" s="49"/>
      <c r="I16" s="50"/>
      <c r="J16" s="51"/>
      <c r="K16" s="51"/>
      <c r="L16" s="51"/>
      <c r="M16" s="52"/>
      <c r="N16" s="52"/>
      <c r="O16" s="52"/>
      <c r="P16" s="52"/>
      <c r="Q16" s="48"/>
      <c r="R16" s="48"/>
      <c r="S16" s="48"/>
      <c r="T16" s="52"/>
    </row>
    <row r="17" spans="1:20" ht="30" customHeight="1">
      <c r="A17" s="49"/>
      <c r="B17" s="80" t="s">
        <v>27</v>
      </c>
      <c r="C17" s="177"/>
      <c r="D17" s="49" t="s">
        <v>42</v>
      </c>
      <c r="E17" s="49"/>
      <c r="F17" s="49"/>
      <c r="G17" s="49"/>
      <c r="H17" s="49"/>
      <c r="I17" s="50"/>
      <c r="J17" s="56">
        <v>68206</v>
      </c>
      <c r="K17" s="51"/>
      <c r="L17" s="51"/>
      <c r="M17" s="52"/>
      <c r="N17" s="52"/>
      <c r="O17" s="52"/>
      <c r="P17" s="52"/>
      <c r="Q17" s="80" t="s">
        <v>43</v>
      </c>
      <c r="R17" s="81" t="s">
        <v>22</v>
      </c>
      <c r="S17" s="11" t="s">
        <v>183</v>
      </c>
      <c r="T17" s="52"/>
    </row>
    <row r="18" spans="1:20" ht="30" customHeight="1">
      <c r="A18" s="49"/>
      <c r="B18" s="49"/>
      <c r="C18" s="49"/>
      <c r="D18" s="57"/>
      <c r="E18" s="49"/>
      <c r="F18" s="49"/>
      <c r="G18" s="49"/>
      <c r="H18" s="49"/>
      <c r="I18" s="50"/>
      <c r="J18" s="51"/>
      <c r="K18" s="51"/>
      <c r="L18" s="51"/>
      <c r="M18" s="52"/>
      <c r="N18" s="52"/>
      <c r="O18" s="52"/>
      <c r="P18" s="52"/>
      <c r="Q18" s="48"/>
      <c r="R18" s="48"/>
      <c r="S18" s="48"/>
      <c r="T18" s="52"/>
    </row>
    <row r="19" spans="1:20" ht="30" customHeight="1">
      <c r="A19" s="49"/>
      <c r="B19" s="49"/>
      <c r="C19" s="212" t="s">
        <v>185</v>
      </c>
      <c r="D19" s="213"/>
      <c r="E19" s="214"/>
      <c r="F19" s="49"/>
      <c r="G19" s="49"/>
      <c r="H19" s="49"/>
      <c r="I19" s="50"/>
      <c r="J19" s="51"/>
      <c r="K19" s="51"/>
      <c r="L19" s="51"/>
      <c r="M19" s="52"/>
      <c r="N19" s="52"/>
      <c r="O19" s="52"/>
      <c r="P19" s="52"/>
      <c r="Q19" s="48"/>
      <c r="R19" s="48"/>
      <c r="S19" s="48"/>
      <c r="T19" s="52"/>
    </row>
    <row r="20" spans="1:20" ht="30" customHeight="1">
      <c r="A20" s="49"/>
      <c r="B20" s="80" t="s">
        <v>27</v>
      </c>
      <c r="C20" s="49"/>
      <c r="D20" s="49" t="s">
        <v>44</v>
      </c>
      <c r="E20" s="49"/>
      <c r="F20" s="49"/>
      <c r="G20" s="49"/>
      <c r="H20" s="49"/>
      <c r="I20" s="50"/>
      <c r="J20" s="56">
        <v>45470</v>
      </c>
      <c r="K20" s="51"/>
      <c r="L20" s="51"/>
      <c r="M20" s="52"/>
      <c r="N20" s="52"/>
      <c r="O20" s="52"/>
      <c r="P20" s="52"/>
      <c r="Q20" s="80" t="s">
        <v>43</v>
      </c>
      <c r="R20" s="81" t="s">
        <v>22</v>
      </c>
      <c r="S20" s="11" t="s">
        <v>183</v>
      </c>
      <c r="T20" s="52"/>
    </row>
    <row r="21" spans="1:20" ht="30" customHeight="1">
      <c r="A21" s="49"/>
      <c r="B21" s="49"/>
      <c r="C21" s="49"/>
      <c r="D21" s="57"/>
      <c r="E21" s="49"/>
      <c r="F21" s="49"/>
      <c r="G21" s="49"/>
      <c r="H21" s="49"/>
      <c r="I21" s="50"/>
      <c r="J21" s="56"/>
      <c r="K21" s="51"/>
      <c r="L21" s="51"/>
      <c r="M21" s="52"/>
      <c r="N21" s="52"/>
      <c r="O21" s="52"/>
      <c r="P21" s="52"/>
      <c r="Q21" s="48"/>
      <c r="R21" s="48"/>
      <c r="S21" s="48"/>
      <c r="T21" s="52"/>
    </row>
    <row r="22" spans="1:20" ht="30" customHeight="1">
      <c r="A22" s="49"/>
      <c r="B22" s="49"/>
      <c r="C22" s="212" t="s">
        <v>45</v>
      </c>
      <c r="D22" s="213"/>
      <c r="E22" s="214"/>
      <c r="F22" s="49"/>
      <c r="G22" s="49"/>
      <c r="H22" s="49"/>
      <c r="I22" s="50"/>
      <c r="J22" s="51"/>
      <c r="K22" s="51"/>
      <c r="L22" s="51"/>
      <c r="M22" s="52"/>
      <c r="N22" s="52"/>
      <c r="O22" s="52"/>
      <c r="P22" s="52"/>
      <c r="Q22" s="48"/>
      <c r="R22" s="48"/>
      <c r="S22" s="48"/>
      <c r="T22" s="52"/>
    </row>
    <row r="23" spans="1:20" ht="30" customHeight="1">
      <c r="A23" s="49"/>
      <c r="B23" s="80" t="s">
        <v>27</v>
      </c>
      <c r="C23" s="49"/>
      <c r="D23" s="49" t="s">
        <v>46</v>
      </c>
      <c r="E23" s="49"/>
      <c r="F23" s="49"/>
      <c r="G23" s="49"/>
      <c r="H23" s="49"/>
      <c r="I23" s="50"/>
      <c r="J23" s="56">
        <v>22735</v>
      </c>
      <c r="K23" s="51"/>
      <c r="L23" s="51"/>
      <c r="M23" s="52"/>
      <c r="N23" s="52"/>
      <c r="O23" s="52"/>
      <c r="P23" s="52"/>
      <c r="Q23" s="80" t="s">
        <v>43</v>
      </c>
      <c r="R23" s="81" t="s">
        <v>22</v>
      </c>
      <c r="S23" s="11" t="s">
        <v>183</v>
      </c>
      <c r="T23" s="52"/>
    </row>
    <row r="24" spans="1:20" ht="30" customHeight="1">
      <c r="A24" s="49"/>
      <c r="B24" s="49"/>
      <c r="C24" s="49"/>
      <c r="D24" s="57"/>
      <c r="E24" s="49"/>
      <c r="F24" s="49"/>
      <c r="G24" s="49"/>
      <c r="H24" s="49"/>
      <c r="I24" s="50"/>
      <c r="J24" s="56"/>
      <c r="K24" s="51"/>
      <c r="L24" s="51"/>
      <c r="M24" s="52"/>
      <c r="N24" s="52"/>
      <c r="O24" s="52"/>
      <c r="P24" s="52"/>
      <c r="Q24" s="48"/>
      <c r="R24" s="48"/>
      <c r="S24" s="48"/>
      <c r="T24" s="52"/>
    </row>
    <row r="25" spans="1:20" ht="30" customHeight="1">
      <c r="A25" s="49"/>
      <c r="B25" s="49"/>
      <c r="C25" s="212" t="s">
        <v>47</v>
      </c>
      <c r="D25" s="213"/>
      <c r="E25" s="214"/>
      <c r="F25" s="49"/>
      <c r="G25" s="49"/>
      <c r="H25" s="49"/>
      <c r="I25" s="50"/>
      <c r="J25" s="51"/>
      <c r="K25" s="51"/>
      <c r="L25" s="51"/>
      <c r="M25" s="52"/>
      <c r="N25" s="52"/>
      <c r="O25" s="52"/>
      <c r="P25" s="52"/>
      <c r="Q25" s="48"/>
      <c r="R25" s="48"/>
      <c r="S25" s="48"/>
      <c r="T25" s="52"/>
    </row>
    <row r="26" spans="1:20" ht="30" customHeight="1">
      <c r="A26" s="49"/>
      <c r="B26" s="80" t="s">
        <v>27</v>
      </c>
      <c r="C26" s="49"/>
      <c r="D26" s="49" t="s">
        <v>48</v>
      </c>
      <c r="E26" s="49"/>
      <c r="F26" s="49"/>
      <c r="G26" s="49"/>
      <c r="H26" s="49"/>
      <c r="I26" s="50"/>
      <c r="J26" s="56">
        <v>79573</v>
      </c>
      <c r="K26" s="51"/>
      <c r="L26" s="51"/>
      <c r="M26" s="52"/>
      <c r="N26" s="52"/>
      <c r="O26" s="52"/>
      <c r="P26" s="52"/>
      <c r="Q26" s="80" t="s">
        <v>43</v>
      </c>
      <c r="R26" s="81" t="s">
        <v>22</v>
      </c>
      <c r="S26" s="11" t="s">
        <v>183</v>
      </c>
      <c r="T26" s="52"/>
    </row>
    <row r="27" spans="1:20" ht="30" customHeight="1">
      <c r="A27" s="49"/>
      <c r="B27" s="80" t="s">
        <v>27</v>
      </c>
      <c r="C27" s="49"/>
      <c r="D27" s="49" t="s">
        <v>49</v>
      </c>
      <c r="E27" s="49"/>
      <c r="F27" s="49"/>
      <c r="G27" s="49"/>
      <c r="H27" s="49"/>
      <c r="I27" s="50"/>
      <c r="J27" s="56">
        <v>79573</v>
      </c>
      <c r="K27" s="51"/>
      <c r="L27" s="51"/>
      <c r="M27" s="52"/>
      <c r="N27" s="52"/>
      <c r="O27" s="52"/>
      <c r="P27" s="52"/>
      <c r="Q27" s="80" t="s">
        <v>43</v>
      </c>
      <c r="R27" s="81" t="s">
        <v>22</v>
      </c>
      <c r="S27" s="11" t="s">
        <v>183</v>
      </c>
      <c r="T27" s="52"/>
    </row>
    <row r="28" spans="1:20" ht="30" customHeight="1">
      <c r="A28" s="49"/>
      <c r="B28" s="49"/>
      <c r="C28" s="49"/>
      <c r="D28" s="57"/>
      <c r="E28" s="49"/>
      <c r="F28" s="49"/>
      <c r="G28" s="49"/>
      <c r="H28" s="49"/>
      <c r="I28" s="50"/>
      <c r="J28" s="51"/>
      <c r="K28" s="51"/>
      <c r="L28" s="51"/>
      <c r="M28" s="52"/>
      <c r="N28" s="52"/>
      <c r="O28" s="52"/>
      <c r="P28" s="52"/>
      <c r="Q28" s="48"/>
      <c r="R28" s="48"/>
      <c r="S28" s="48"/>
      <c r="T28" s="52"/>
    </row>
    <row r="29" spans="1:20" ht="30" customHeight="1">
      <c r="A29" s="49"/>
      <c r="B29" s="49"/>
      <c r="C29" s="215" t="s">
        <v>50</v>
      </c>
      <c r="D29" s="216"/>
      <c r="E29" s="217"/>
      <c r="F29" s="49"/>
      <c r="G29" s="49"/>
      <c r="H29" s="49"/>
      <c r="I29" s="50"/>
      <c r="J29" s="51"/>
      <c r="K29" s="51"/>
      <c r="L29" s="51"/>
      <c r="M29" s="52"/>
      <c r="N29" s="52"/>
      <c r="O29" s="52"/>
      <c r="P29" s="52"/>
      <c r="Q29" s="48"/>
      <c r="R29" s="48"/>
      <c r="S29" s="48"/>
      <c r="T29" s="52"/>
    </row>
    <row r="30" spans="1:20" ht="30" customHeight="1">
      <c r="A30" s="49"/>
      <c r="B30" s="80" t="s">
        <v>27</v>
      </c>
      <c r="C30" s="49"/>
      <c r="D30" s="49" t="s">
        <v>51</v>
      </c>
      <c r="E30" s="49"/>
      <c r="F30" s="49"/>
      <c r="G30" s="49"/>
      <c r="H30" s="49"/>
      <c r="I30" s="50"/>
      <c r="J30" s="56">
        <v>50000</v>
      </c>
      <c r="K30" s="51"/>
      <c r="L30" s="51"/>
      <c r="M30" s="52"/>
      <c r="N30" s="52"/>
      <c r="O30" s="52"/>
      <c r="P30" s="52"/>
      <c r="Q30" s="80" t="s">
        <v>43</v>
      </c>
      <c r="R30" s="81" t="s">
        <v>22</v>
      </c>
      <c r="S30" s="11" t="s">
        <v>183</v>
      </c>
      <c r="T30" s="52"/>
    </row>
    <row r="31" spans="1:20" ht="30" customHeight="1">
      <c r="A31" s="49"/>
      <c r="B31" s="80" t="s">
        <v>27</v>
      </c>
      <c r="C31" s="49"/>
      <c r="D31" s="49" t="s">
        <v>52</v>
      </c>
      <c r="E31" s="49"/>
      <c r="F31" s="49"/>
      <c r="G31" s="49"/>
      <c r="H31" s="49"/>
      <c r="I31" s="50"/>
      <c r="J31" s="56">
        <v>10000</v>
      </c>
      <c r="K31" s="51"/>
      <c r="L31" s="51"/>
      <c r="M31" s="52"/>
      <c r="N31" s="52"/>
      <c r="O31" s="52"/>
      <c r="P31" s="52"/>
      <c r="Q31" s="80" t="s">
        <v>43</v>
      </c>
      <c r="R31" s="81" t="s">
        <v>22</v>
      </c>
      <c r="S31" s="11" t="s">
        <v>183</v>
      </c>
      <c r="T31" s="52"/>
    </row>
    <row r="32" spans="1:20" ht="30" customHeight="1">
      <c r="A32" s="49"/>
      <c r="B32" s="80" t="s">
        <v>27</v>
      </c>
      <c r="C32" s="49"/>
      <c r="D32" s="49" t="s">
        <v>54</v>
      </c>
      <c r="E32" s="49"/>
      <c r="F32" s="49"/>
      <c r="G32" s="49"/>
      <c r="H32" s="49"/>
      <c r="I32" s="50"/>
      <c r="J32" s="56">
        <v>25000</v>
      </c>
      <c r="K32" s="51"/>
      <c r="L32" s="51"/>
      <c r="M32" s="52"/>
      <c r="N32" s="52"/>
      <c r="O32" s="52"/>
      <c r="P32" s="52"/>
      <c r="Q32" s="80" t="s">
        <v>43</v>
      </c>
      <c r="R32" s="81" t="s">
        <v>22</v>
      </c>
      <c r="S32" s="11" t="s">
        <v>183</v>
      </c>
      <c r="T32" s="52"/>
    </row>
    <row r="33" spans="1:20" ht="30" customHeight="1">
      <c r="A33" s="49"/>
      <c r="B33" s="80" t="s">
        <v>27</v>
      </c>
      <c r="C33" s="49"/>
      <c r="D33" s="58" t="s">
        <v>55</v>
      </c>
      <c r="E33" s="49"/>
      <c r="F33" s="49"/>
      <c r="G33" s="49"/>
      <c r="H33" s="49"/>
      <c r="I33" s="50"/>
      <c r="J33" s="56">
        <v>74147</v>
      </c>
      <c r="K33" s="51"/>
      <c r="L33" s="51"/>
      <c r="M33" s="52"/>
      <c r="N33" s="52"/>
      <c r="O33" s="52"/>
      <c r="P33" s="52"/>
      <c r="Q33" s="80" t="s">
        <v>43</v>
      </c>
      <c r="R33" s="81" t="s">
        <v>22</v>
      </c>
      <c r="S33" s="11" t="s">
        <v>183</v>
      </c>
      <c r="T33" s="52"/>
    </row>
    <row r="34" spans="1:20" ht="30" customHeight="1">
      <c r="A34" s="29"/>
      <c r="B34" s="91"/>
      <c r="C34" s="80"/>
      <c r="D34" s="80"/>
      <c r="E34" s="175"/>
      <c r="F34" s="81"/>
      <c r="G34" s="93"/>
      <c r="H34" s="80"/>
      <c r="I34" s="30"/>
      <c r="J34" s="36">
        <f>SUM(J23:J33)</f>
        <v>341028</v>
      </c>
      <c r="K34" s="33"/>
      <c r="L34" s="33"/>
      <c r="M34" s="33"/>
      <c r="N34" s="33"/>
      <c r="O34" s="33"/>
      <c r="P34" s="33"/>
      <c r="Q34" s="30"/>
      <c r="R34" s="31"/>
      <c r="S34" s="29"/>
      <c r="T34" s="30"/>
    </row>
    <row r="35" spans="1:20" ht="30" customHeight="1">
      <c r="A35" s="59"/>
      <c r="B35" s="59"/>
      <c r="C35" s="60"/>
      <c r="D35" s="59"/>
      <c r="E35" s="59"/>
      <c r="F35" s="59"/>
      <c r="G35" s="59"/>
      <c r="H35" s="61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2"/>
      <c r="T35" s="59"/>
    </row>
    <row r="36" spans="1:20" ht="30" customHeight="1">
      <c r="A36" s="59"/>
      <c r="B36" s="59"/>
      <c r="C36" s="60"/>
      <c r="D36" s="59"/>
      <c r="E36" s="59"/>
      <c r="F36" s="59"/>
      <c r="G36" s="59"/>
      <c r="H36" s="61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62"/>
      <c r="T36" s="59"/>
    </row>
    <row r="37" spans="1:20" ht="30" customHeight="1">
      <c r="A37" s="59"/>
      <c r="B37" s="59"/>
      <c r="C37" s="60"/>
      <c r="D37" s="59"/>
      <c r="E37" s="59"/>
      <c r="F37" s="59"/>
      <c r="G37" s="59"/>
      <c r="H37" s="61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62"/>
      <c r="T37" s="59"/>
    </row>
  </sheetData>
  <mergeCells count="13">
    <mergeCell ref="C25:E25"/>
    <mergeCell ref="C29:E29"/>
    <mergeCell ref="D4:H4"/>
    <mergeCell ref="A5:C5"/>
    <mergeCell ref="A14:C14"/>
    <mergeCell ref="C15:E15"/>
    <mergeCell ref="C16:E16"/>
    <mergeCell ref="C19:E19"/>
    <mergeCell ref="A1:T1"/>
    <mergeCell ref="A2:C2"/>
    <mergeCell ref="I2:Q2"/>
    <mergeCell ref="R2:T2"/>
    <mergeCell ref="C22:E22"/>
  </mergeCells>
  <pageMargins left="0.25" right="0.25" top="0.75" bottom="0.75" header="0.3" footer="0.3"/>
  <pageSetup paperSize="5" scale="6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9052-72CF-4FFC-8CD1-E2BEA4E59A60}">
  <dimension ref="A1:T33"/>
  <sheetViews>
    <sheetView zoomScale="80" zoomScaleNormal="80" workbookViewId="0">
      <selection activeCell="K5" sqref="K5"/>
    </sheetView>
  </sheetViews>
  <sheetFormatPr defaultRowHeight="15"/>
  <cols>
    <col min="1" max="1" width="5.140625" bestFit="1" customWidth="1"/>
    <col min="2" max="2" width="10" bestFit="1" customWidth="1"/>
    <col min="3" max="3" width="26" customWidth="1"/>
    <col min="4" max="4" width="55.85546875" customWidth="1"/>
    <col min="6" max="6" width="11" customWidth="1"/>
    <col min="7" max="7" width="12.85546875" customWidth="1"/>
    <col min="9" max="9" width="13" customWidth="1"/>
    <col min="16" max="16" width="10.28515625" customWidth="1"/>
    <col min="17" max="17" width="11.85546875" customWidth="1"/>
    <col min="19" max="19" width="11.42578125" customWidth="1"/>
  </cols>
  <sheetData>
    <row r="1" spans="1:20" ht="30">
      <c r="A1" s="204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6"/>
    </row>
    <row r="2" spans="1:20" ht="21">
      <c r="A2" s="227" t="s">
        <v>56</v>
      </c>
      <c r="B2" s="228"/>
      <c r="C2" s="229"/>
      <c r="D2" s="63"/>
      <c r="E2" s="63"/>
      <c r="F2" s="63"/>
      <c r="G2" s="63"/>
      <c r="H2" s="64"/>
      <c r="I2" s="198" t="s">
        <v>24</v>
      </c>
      <c r="J2" s="230"/>
      <c r="K2" s="230"/>
      <c r="L2" s="230"/>
      <c r="M2" s="230"/>
      <c r="N2" s="230"/>
      <c r="O2" s="230"/>
      <c r="P2" s="230"/>
      <c r="Q2" s="230"/>
      <c r="R2" s="231"/>
      <c r="S2" s="231"/>
      <c r="T2" s="231"/>
    </row>
    <row r="3" spans="1:20" s="59" customFormat="1" ht="105">
      <c r="A3" s="85" t="s">
        <v>0</v>
      </c>
      <c r="B3" s="85" t="s">
        <v>1</v>
      </c>
      <c r="C3" s="85" t="s">
        <v>2</v>
      </c>
      <c r="D3" s="85" t="s">
        <v>3</v>
      </c>
      <c r="E3" s="86" t="s">
        <v>4</v>
      </c>
      <c r="F3" s="86" t="s">
        <v>5</v>
      </c>
      <c r="G3" s="86" t="s">
        <v>4</v>
      </c>
      <c r="H3" s="86" t="s">
        <v>6</v>
      </c>
      <c r="I3" s="86" t="s">
        <v>7</v>
      </c>
      <c r="J3" s="86" t="s">
        <v>8</v>
      </c>
      <c r="K3" s="86" t="s">
        <v>9</v>
      </c>
      <c r="L3" s="86" t="s">
        <v>10</v>
      </c>
      <c r="M3" s="86" t="s">
        <v>11</v>
      </c>
      <c r="N3" s="86" t="s">
        <v>12</v>
      </c>
      <c r="O3" s="86" t="s">
        <v>13</v>
      </c>
      <c r="P3" s="86" t="s">
        <v>14</v>
      </c>
      <c r="Q3" s="85" t="s">
        <v>15</v>
      </c>
      <c r="R3" s="86" t="s">
        <v>16</v>
      </c>
      <c r="S3" s="86" t="s">
        <v>17</v>
      </c>
      <c r="T3" s="86" t="s">
        <v>18</v>
      </c>
    </row>
    <row r="4" spans="1:20" ht="18">
      <c r="A4" s="232"/>
      <c r="B4" s="233"/>
      <c r="C4" s="233"/>
      <c r="D4" s="5"/>
      <c r="E4" s="6"/>
      <c r="F4" s="6"/>
      <c r="G4" s="6"/>
      <c r="H4" s="7"/>
      <c r="I4" s="65"/>
      <c r="J4" s="65"/>
      <c r="K4" s="65"/>
      <c r="L4" s="65"/>
      <c r="M4" s="65"/>
      <c r="N4" s="65"/>
      <c r="O4" s="65"/>
      <c r="P4" s="37"/>
      <c r="Q4" s="66"/>
      <c r="R4" s="67"/>
      <c r="S4" s="37"/>
      <c r="T4" s="67"/>
    </row>
    <row r="5" spans="1:20" ht="19.5">
      <c r="A5" s="219" t="s">
        <v>30</v>
      </c>
      <c r="B5" s="220"/>
      <c r="C5" s="220"/>
      <c r="D5" s="23"/>
      <c r="E5" s="24"/>
      <c r="F5" s="24"/>
      <c r="G5" s="24"/>
      <c r="H5" s="23"/>
      <c r="I5" s="25"/>
      <c r="J5" s="25"/>
      <c r="K5" s="25"/>
      <c r="L5" s="25"/>
      <c r="M5" s="25"/>
      <c r="N5" s="25"/>
      <c r="O5" s="25"/>
      <c r="P5" s="26"/>
      <c r="Q5" s="28"/>
      <c r="R5" s="27"/>
      <c r="S5" s="70"/>
      <c r="T5" s="27"/>
    </row>
    <row r="6" spans="1:20" ht="49.5">
      <c r="A6" s="29">
        <v>1</v>
      </c>
      <c r="B6" s="68" t="s">
        <v>57</v>
      </c>
      <c r="C6" s="80" t="s">
        <v>31</v>
      </c>
      <c r="D6" s="172" t="s">
        <v>137</v>
      </c>
      <c r="E6" s="31"/>
      <c r="F6" s="32"/>
      <c r="G6" s="30" t="s">
        <v>28</v>
      </c>
      <c r="H6" s="7">
        <v>1</v>
      </c>
      <c r="I6" s="44">
        <v>66200</v>
      </c>
      <c r="J6" s="33"/>
      <c r="K6" s="33"/>
      <c r="L6" s="33"/>
      <c r="M6" s="33"/>
      <c r="N6" s="33"/>
      <c r="O6" s="33"/>
      <c r="P6" s="30" t="s">
        <v>32</v>
      </c>
      <c r="Q6" s="31" t="s">
        <v>22</v>
      </c>
      <c r="R6" s="29">
        <v>1</v>
      </c>
      <c r="S6" s="160" t="s">
        <v>183</v>
      </c>
      <c r="T6" s="29"/>
    </row>
    <row r="7" spans="1:20" ht="49.5">
      <c r="A7" s="29">
        <v>2</v>
      </c>
      <c r="B7" s="68" t="s">
        <v>57</v>
      </c>
      <c r="C7" s="80" t="s">
        <v>33</v>
      </c>
      <c r="D7" s="172" t="s">
        <v>138</v>
      </c>
      <c r="E7" s="31"/>
      <c r="F7" s="32"/>
      <c r="G7" s="30" t="s">
        <v>28</v>
      </c>
      <c r="H7" s="7">
        <v>1</v>
      </c>
      <c r="I7" s="44">
        <v>20000</v>
      </c>
      <c r="J7" s="33"/>
      <c r="K7" s="33"/>
      <c r="L7" s="33"/>
      <c r="M7" s="33"/>
      <c r="N7" s="33"/>
      <c r="O7" s="33"/>
      <c r="P7" s="30" t="s">
        <v>32</v>
      </c>
      <c r="Q7" s="31" t="s">
        <v>22</v>
      </c>
      <c r="R7" s="29">
        <v>2</v>
      </c>
      <c r="S7" s="160" t="s">
        <v>183</v>
      </c>
      <c r="T7" s="29"/>
    </row>
    <row r="8" spans="1:20" ht="49.5">
      <c r="A8" s="29">
        <v>3</v>
      </c>
      <c r="B8" s="68" t="s">
        <v>57</v>
      </c>
      <c r="C8" s="80" t="s">
        <v>33</v>
      </c>
      <c r="D8" s="172" t="s">
        <v>139</v>
      </c>
      <c r="E8" s="31"/>
      <c r="F8" s="32"/>
      <c r="G8" s="30" t="s">
        <v>28</v>
      </c>
      <c r="H8" s="7">
        <v>1</v>
      </c>
      <c r="I8" s="44">
        <v>30000</v>
      </c>
      <c r="J8" s="33"/>
      <c r="K8" s="33"/>
      <c r="L8" s="33"/>
      <c r="M8" s="33"/>
      <c r="N8" s="33"/>
      <c r="O8" s="33"/>
      <c r="P8" s="30" t="s">
        <v>32</v>
      </c>
      <c r="Q8" s="31" t="s">
        <v>22</v>
      </c>
      <c r="R8" s="29">
        <v>3</v>
      </c>
      <c r="S8" s="160" t="s">
        <v>183</v>
      </c>
      <c r="T8" s="29"/>
    </row>
    <row r="9" spans="1:20" ht="49.5">
      <c r="A9" s="29">
        <v>4</v>
      </c>
      <c r="B9" s="68" t="s">
        <v>57</v>
      </c>
      <c r="C9" s="80" t="s">
        <v>33</v>
      </c>
      <c r="D9" s="172" t="s">
        <v>140</v>
      </c>
      <c r="E9" s="31"/>
      <c r="F9" s="32"/>
      <c r="G9" s="30" t="s">
        <v>28</v>
      </c>
      <c r="H9" s="7">
        <v>1</v>
      </c>
      <c r="I9" s="44">
        <v>16200</v>
      </c>
      <c r="J9" s="33"/>
      <c r="K9" s="33"/>
      <c r="L9" s="33"/>
      <c r="M9" s="33"/>
      <c r="N9" s="33"/>
      <c r="O9" s="33"/>
      <c r="P9" s="30" t="s">
        <v>32</v>
      </c>
      <c r="Q9" s="31" t="s">
        <v>22</v>
      </c>
      <c r="R9" s="29">
        <v>4</v>
      </c>
      <c r="S9" s="160" t="s">
        <v>183</v>
      </c>
      <c r="T9" s="29"/>
    </row>
    <row r="10" spans="1:20" ht="49.5">
      <c r="A10" s="29">
        <v>5</v>
      </c>
      <c r="B10" s="68" t="s">
        <v>57</v>
      </c>
      <c r="C10" s="80" t="s">
        <v>36</v>
      </c>
      <c r="D10" s="172" t="s">
        <v>141</v>
      </c>
      <c r="E10" s="31"/>
      <c r="F10" s="32"/>
      <c r="G10" s="30" t="s">
        <v>28</v>
      </c>
      <c r="H10" s="7">
        <v>1</v>
      </c>
      <c r="I10" s="44">
        <v>34000</v>
      </c>
      <c r="J10" s="33"/>
      <c r="K10" s="33"/>
      <c r="L10" s="33"/>
      <c r="M10" s="33"/>
      <c r="N10" s="33"/>
      <c r="O10" s="33"/>
      <c r="P10" s="30" t="s">
        <v>32</v>
      </c>
      <c r="Q10" s="31" t="s">
        <v>22</v>
      </c>
      <c r="R10" s="29">
        <v>5</v>
      </c>
      <c r="S10" s="160" t="s">
        <v>183</v>
      </c>
      <c r="T10" s="29"/>
    </row>
    <row r="11" spans="1:20" ht="49.5">
      <c r="A11" s="29">
        <v>6</v>
      </c>
      <c r="B11" s="68" t="s">
        <v>57</v>
      </c>
      <c r="C11" s="80" t="s">
        <v>36</v>
      </c>
      <c r="D11" s="172" t="s">
        <v>142</v>
      </c>
      <c r="E11" s="31"/>
      <c r="F11" s="32"/>
      <c r="G11" s="30" t="s">
        <v>28</v>
      </c>
      <c r="H11" s="7">
        <v>1</v>
      </c>
      <c r="I11" s="44">
        <v>32000</v>
      </c>
      <c r="J11" s="33"/>
      <c r="K11" s="33"/>
      <c r="L11" s="33"/>
      <c r="M11" s="33"/>
      <c r="N11" s="33"/>
      <c r="O11" s="33"/>
      <c r="P11" s="30" t="s">
        <v>32</v>
      </c>
      <c r="Q11" s="31" t="s">
        <v>22</v>
      </c>
      <c r="R11" s="29">
        <v>6</v>
      </c>
      <c r="S11" s="160" t="s">
        <v>183</v>
      </c>
      <c r="T11" s="29"/>
    </row>
    <row r="12" spans="1:20" ht="58.5">
      <c r="A12" s="29">
        <v>7</v>
      </c>
      <c r="B12" s="68" t="s">
        <v>57</v>
      </c>
      <c r="C12" s="80" t="s">
        <v>37</v>
      </c>
      <c r="D12" s="172" t="s">
        <v>143</v>
      </c>
      <c r="E12" s="31"/>
      <c r="F12" s="32"/>
      <c r="G12" s="30" t="s">
        <v>28</v>
      </c>
      <c r="H12" s="7">
        <v>1</v>
      </c>
      <c r="I12" s="44">
        <v>66200</v>
      </c>
      <c r="J12" s="33"/>
      <c r="K12" s="33"/>
      <c r="L12" s="33"/>
      <c r="M12" s="33"/>
      <c r="N12" s="33"/>
      <c r="O12" s="33"/>
      <c r="P12" s="30" t="s">
        <v>32</v>
      </c>
      <c r="Q12" s="31" t="s">
        <v>22</v>
      </c>
      <c r="R12" s="29">
        <v>7</v>
      </c>
      <c r="S12" s="160" t="s">
        <v>183</v>
      </c>
      <c r="T12" s="29"/>
    </row>
    <row r="13" spans="1:20" ht="19.5">
      <c r="A13" s="29"/>
      <c r="B13" s="30"/>
      <c r="C13" s="30"/>
      <c r="D13" s="45"/>
      <c r="E13" s="31"/>
      <c r="F13" s="32"/>
      <c r="G13" s="30"/>
      <c r="H13" s="30"/>
      <c r="I13" s="71">
        <f>SUM(I6:I12)</f>
        <v>264600</v>
      </c>
      <c r="J13" s="33"/>
      <c r="K13" s="33"/>
      <c r="L13" s="33"/>
      <c r="M13" s="33"/>
      <c r="N13" s="33"/>
      <c r="O13" s="33"/>
      <c r="P13" s="30"/>
      <c r="Q13" s="31"/>
      <c r="R13" s="29"/>
      <c r="S13" s="69"/>
      <c r="T13" s="29"/>
    </row>
    <row r="14" spans="1:20" ht="19.5">
      <c r="A14" s="234" t="s">
        <v>39</v>
      </c>
      <c r="B14" s="235"/>
      <c r="C14" s="235"/>
      <c r="D14" s="72"/>
      <c r="E14" s="73"/>
      <c r="F14" s="74"/>
      <c r="G14" s="75"/>
      <c r="H14" s="75"/>
      <c r="I14" s="76"/>
      <c r="J14" s="76"/>
      <c r="K14" s="76"/>
      <c r="L14" s="76"/>
      <c r="M14" s="76"/>
      <c r="N14" s="76"/>
      <c r="O14" s="76"/>
      <c r="P14" s="75"/>
      <c r="Q14" s="73"/>
      <c r="R14" s="77"/>
      <c r="S14" s="78"/>
      <c r="T14" s="77"/>
    </row>
    <row r="15" spans="1:20" ht="26.25">
      <c r="A15" s="29"/>
      <c r="B15" s="236" t="s">
        <v>58</v>
      </c>
      <c r="C15" s="237"/>
      <c r="D15" s="238"/>
      <c r="E15" s="31"/>
      <c r="F15" s="32"/>
      <c r="G15" s="30"/>
      <c r="H15" s="7"/>
      <c r="I15" s="33"/>
      <c r="J15" s="33"/>
      <c r="K15" s="33"/>
      <c r="L15" s="33"/>
      <c r="M15" s="33"/>
      <c r="N15" s="33"/>
      <c r="O15" s="33"/>
      <c r="P15" s="30"/>
      <c r="Q15" s="31"/>
      <c r="R15" s="29"/>
      <c r="S15" s="34"/>
      <c r="T15" s="29"/>
    </row>
    <row r="16" spans="1:20" ht="18.75">
      <c r="A16" s="48"/>
      <c r="B16" s="224" t="s">
        <v>59</v>
      </c>
      <c r="C16" s="225"/>
      <c r="D16" s="226"/>
      <c r="E16" s="49"/>
      <c r="F16" s="49"/>
      <c r="G16" s="49"/>
      <c r="H16" s="50"/>
      <c r="I16" s="51"/>
      <c r="J16" s="51"/>
      <c r="K16" s="51"/>
      <c r="L16" s="52"/>
      <c r="M16" s="52"/>
      <c r="N16" s="52"/>
      <c r="O16" s="52"/>
      <c r="P16" s="48"/>
      <c r="Q16" s="48"/>
      <c r="R16" s="48"/>
      <c r="S16" s="79"/>
      <c r="T16" s="48"/>
    </row>
    <row r="17" spans="1:20" ht="49.5">
      <c r="A17" s="49"/>
      <c r="B17" s="68" t="s">
        <v>57</v>
      </c>
      <c r="C17" s="57"/>
      <c r="D17" s="54" t="s">
        <v>42</v>
      </c>
      <c r="E17" s="49"/>
      <c r="F17" s="49"/>
      <c r="G17" s="30" t="s">
        <v>28</v>
      </c>
      <c r="H17" s="7">
        <v>1</v>
      </c>
      <c r="I17" s="56">
        <v>50952</v>
      </c>
      <c r="J17" s="51"/>
      <c r="K17" s="51"/>
      <c r="L17" s="52"/>
      <c r="M17" s="52"/>
      <c r="N17" s="52"/>
      <c r="O17" s="52"/>
      <c r="P17" s="80" t="s">
        <v>43</v>
      </c>
      <c r="Q17" s="81" t="s">
        <v>22</v>
      </c>
      <c r="R17" s="48"/>
      <c r="S17" s="160" t="s">
        <v>183</v>
      </c>
      <c r="T17" s="48"/>
    </row>
    <row r="18" spans="1:20" ht="18.75">
      <c r="A18" s="49"/>
      <c r="B18" s="49"/>
      <c r="C18" s="57"/>
      <c r="D18" s="49"/>
      <c r="E18" s="49"/>
      <c r="F18" s="49"/>
      <c r="G18" s="49"/>
      <c r="H18" s="50"/>
      <c r="I18" s="51"/>
      <c r="J18" s="51"/>
      <c r="K18" s="51"/>
      <c r="L18" s="52"/>
      <c r="M18" s="52"/>
      <c r="N18" s="52"/>
      <c r="O18" s="52"/>
      <c r="P18" s="48"/>
      <c r="Q18" s="48"/>
      <c r="R18" s="48"/>
      <c r="S18" s="79"/>
      <c r="T18" s="48"/>
    </row>
    <row r="19" spans="1:20" ht="18.75">
      <c r="A19" s="49"/>
      <c r="B19" s="212" t="s">
        <v>60</v>
      </c>
      <c r="C19" s="213"/>
      <c r="D19" s="214"/>
      <c r="E19" s="49"/>
      <c r="F19" s="49"/>
      <c r="G19" s="49"/>
      <c r="H19" s="50"/>
      <c r="I19" s="51"/>
      <c r="J19" s="51"/>
      <c r="K19" s="51"/>
      <c r="L19" s="52"/>
      <c r="M19" s="52"/>
      <c r="N19" s="52"/>
      <c r="O19" s="52"/>
      <c r="P19" s="48"/>
      <c r="Q19" s="48"/>
      <c r="R19" s="48"/>
      <c r="S19" s="79"/>
      <c r="T19" s="48"/>
    </row>
    <row r="20" spans="1:20" ht="49.5">
      <c r="A20" s="49"/>
      <c r="B20" s="68" t="s">
        <v>57</v>
      </c>
      <c r="C20" s="57"/>
      <c r="D20" s="54" t="s">
        <v>44</v>
      </c>
      <c r="E20" s="49"/>
      <c r="F20" s="49"/>
      <c r="G20" s="30" t="s">
        <v>28</v>
      </c>
      <c r="H20" s="7">
        <v>1</v>
      </c>
      <c r="I20" s="56">
        <v>33968</v>
      </c>
      <c r="J20" s="51"/>
      <c r="K20" s="51"/>
      <c r="L20" s="52"/>
      <c r="M20" s="52"/>
      <c r="N20" s="52"/>
      <c r="O20" s="52"/>
      <c r="P20" s="80" t="s">
        <v>43</v>
      </c>
      <c r="Q20" s="81" t="s">
        <v>22</v>
      </c>
      <c r="R20" s="48"/>
      <c r="S20" s="160" t="s">
        <v>183</v>
      </c>
      <c r="T20" s="48"/>
    </row>
    <row r="21" spans="1:20" ht="18.75">
      <c r="A21" s="49"/>
      <c r="B21" s="49"/>
      <c r="C21" s="57"/>
      <c r="D21" s="55"/>
      <c r="E21" s="49"/>
      <c r="F21" s="49"/>
      <c r="G21" s="49"/>
      <c r="H21" s="50"/>
      <c r="I21" s="56"/>
      <c r="J21" s="51"/>
      <c r="K21" s="51"/>
      <c r="L21" s="52"/>
      <c r="M21" s="52"/>
      <c r="N21" s="52"/>
      <c r="O21" s="52"/>
      <c r="P21" s="48"/>
      <c r="Q21" s="48"/>
      <c r="R21" s="48"/>
      <c r="S21" s="79"/>
      <c r="T21" s="48"/>
    </row>
    <row r="22" spans="1:20" ht="18.75">
      <c r="A22" s="49"/>
      <c r="B22" s="212" t="s">
        <v>61</v>
      </c>
      <c r="C22" s="213"/>
      <c r="D22" s="214"/>
      <c r="E22" s="49"/>
      <c r="F22" s="49"/>
      <c r="G22" s="49"/>
      <c r="H22" s="50"/>
      <c r="I22" s="51"/>
      <c r="J22" s="51"/>
      <c r="K22" s="51"/>
      <c r="L22" s="52"/>
      <c r="M22" s="52"/>
      <c r="N22" s="52"/>
      <c r="O22" s="52"/>
      <c r="P22" s="48"/>
      <c r="Q22" s="48"/>
      <c r="R22" s="48"/>
      <c r="S22" s="79"/>
      <c r="T22" s="48"/>
    </row>
    <row r="23" spans="1:20" ht="49.5">
      <c r="A23" s="49"/>
      <c r="B23" s="68" t="s">
        <v>57</v>
      </c>
      <c r="C23" s="57"/>
      <c r="D23" s="54" t="s">
        <v>46</v>
      </c>
      <c r="E23" s="49"/>
      <c r="F23" s="49"/>
      <c r="G23" s="30" t="s">
        <v>28</v>
      </c>
      <c r="H23" s="7">
        <v>1</v>
      </c>
      <c r="I23" s="56">
        <v>16984</v>
      </c>
      <c r="J23" s="51"/>
      <c r="K23" s="51"/>
      <c r="L23" s="52"/>
      <c r="M23" s="52"/>
      <c r="N23" s="52"/>
      <c r="O23" s="52"/>
      <c r="P23" s="80" t="s">
        <v>43</v>
      </c>
      <c r="Q23" s="81" t="s">
        <v>22</v>
      </c>
      <c r="R23" s="48"/>
      <c r="S23" s="160" t="s">
        <v>183</v>
      </c>
      <c r="T23" s="48"/>
    </row>
    <row r="24" spans="1:20" ht="18.75">
      <c r="A24" s="49"/>
      <c r="B24" s="49"/>
      <c r="C24" s="57"/>
      <c r="D24" s="49"/>
      <c r="E24" s="49"/>
      <c r="F24" s="49"/>
      <c r="G24" s="49"/>
      <c r="H24" s="50"/>
      <c r="I24" s="56"/>
      <c r="J24" s="51"/>
      <c r="K24" s="51"/>
      <c r="L24" s="52"/>
      <c r="M24" s="52"/>
      <c r="N24" s="52"/>
      <c r="O24" s="52"/>
      <c r="P24" s="48"/>
      <c r="Q24" s="48"/>
      <c r="R24" s="48"/>
      <c r="S24" s="79"/>
      <c r="T24" s="48"/>
    </row>
    <row r="25" spans="1:20" ht="18.75">
      <c r="A25" s="49"/>
      <c r="B25" s="212" t="s">
        <v>62</v>
      </c>
      <c r="C25" s="213"/>
      <c r="D25" s="214"/>
      <c r="E25" s="49"/>
      <c r="F25" s="49"/>
      <c r="G25" s="49"/>
      <c r="H25" s="50"/>
      <c r="I25" s="51"/>
      <c r="J25" s="51"/>
      <c r="K25" s="51"/>
      <c r="L25" s="52"/>
      <c r="M25" s="52"/>
      <c r="N25" s="52"/>
      <c r="O25" s="52"/>
      <c r="P25" s="48"/>
      <c r="Q25" s="48"/>
      <c r="R25" s="48"/>
      <c r="S25" s="79"/>
      <c r="T25" s="48"/>
    </row>
    <row r="26" spans="1:20" ht="53.25" customHeight="1">
      <c r="A26" s="49"/>
      <c r="B26" s="68" t="s">
        <v>57</v>
      </c>
      <c r="C26" s="57"/>
      <c r="D26" s="54" t="s">
        <v>48</v>
      </c>
      <c r="E26" s="49"/>
      <c r="F26" s="49"/>
      <c r="G26" s="30" t="s">
        <v>28</v>
      </c>
      <c r="H26" s="7">
        <v>1</v>
      </c>
      <c r="I26" s="56">
        <v>59444</v>
      </c>
      <c r="J26" s="51"/>
      <c r="K26" s="51"/>
      <c r="L26" s="52"/>
      <c r="M26" s="52"/>
      <c r="N26" s="52"/>
      <c r="O26" s="52"/>
      <c r="P26" s="80" t="s">
        <v>43</v>
      </c>
      <c r="Q26" s="81" t="s">
        <v>22</v>
      </c>
      <c r="R26" s="48"/>
      <c r="S26" s="161" t="s">
        <v>183</v>
      </c>
      <c r="T26" s="48"/>
    </row>
    <row r="27" spans="1:20" ht="48" customHeight="1">
      <c r="A27" s="49"/>
      <c r="B27" s="68" t="s">
        <v>57</v>
      </c>
      <c r="C27" s="57"/>
      <c r="D27" s="54" t="s">
        <v>49</v>
      </c>
      <c r="E27" s="49"/>
      <c r="F27" s="49"/>
      <c r="G27" s="30" t="s">
        <v>28</v>
      </c>
      <c r="H27" s="7">
        <v>1</v>
      </c>
      <c r="I27" s="56">
        <v>59444</v>
      </c>
      <c r="J27" s="51"/>
      <c r="K27" s="51"/>
      <c r="L27" s="52"/>
      <c r="M27" s="52"/>
      <c r="N27" s="52"/>
      <c r="O27" s="52"/>
      <c r="P27" s="80" t="s">
        <v>43</v>
      </c>
      <c r="Q27" s="81" t="s">
        <v>22</v>
      </c>
      <c r="R27" s="48"/>
      <c r="S27" s="160" t="s">
        <v>183</v>
      </c>
      <c r="T27" s="48"/>
    </row>
    <row r="28" spans="1:20" ht="18.75">
      <c r="A28" s="49"/>
      <c r="B28" s="49"/>
      <c r="C28" s="57"/>
      <c r="D28" s="49"/>
      <c r="E28" s="49"/>
      <c r="F28" s="49"/>
      <c r="G28" s="49"/>
      <c r="H28" s="50"/>
      <c r="I28" s="51"/>
      <c r="J28" s="51"/>
      <c r="K28" s="51"/>
      <c r="L28" s="52"/>
      <c r="M28" s="52"/>
      <c r="N28" s="52"/>
      <c r="O28" s="52"/>
      <c r="P28" s="48"/>
      <c r="Q28" s="48"/>
      <c r="R28" s="48"/>
      <c r="S28" s="79"/>
      <c r="T28" s="48"/>
    </row>
    <row r="29" spans="1:20" ht="18.75">
      <c r="A29" s="49"/>
      <c r="B29" s="215" t="s">
        <v>63</v>
      </c>
      <c r="C29" s="216"/>
      <c r="D29" s="217"/>
      <c r="E29" s="49"/>
      <c r="F29" s="49"/>
      <c r="G29" s="49"/>
      <c r="H29" s="50"/>
      <c r="I29" s="51"/>
      <c r="J29" s="51"/>
      <c r="K29" s="51"/>
      <c r="L29" s="52"/>
      <c r="M29" s="52"/>
      <c r="N29" s="52"/>
      <c r="O29" s="52"/>
      <c r="P29" s="48"/>
      <c r="Q29" s="48"/>
      <c r="R29" s="48"/>
      <c r="S29" s="79"/>
      <c r="T29" s="82"/>
    </row>
    <row r="30" spans="1:20" ht="49.5">
      <c r="A30" s="49"/>
      <c r="B30" s="68" t="s">
        <v>57</v>
      </c>
      <c r="C30" s="57"/>
      <c r="D30" s="54" t="s">
        <v>51</v>
      </c>
      <c r="E30" s="49"/>
      <c r="F30" s="49"/>
      <c r="G30" s="30" t="s">
        <v>28</v>
      </c>
      <c r="H30" s="7">
        <v>1</v>
      </c>
      <c r="I30" s="56">
        <v>50000</v>
      </c>
      <c r="J30" s="51"/>
      <c r="K30" s="51"/>
      <c r="L30" s="52"/>
      <c r="M30" s="52"/>
      <c r="N30" s="52"/>
      <c r="O30" s="52"/>
      <c r="P30" s="80" t="s">
        <v>43</v>
      </c>
      <c r="Q30" s="81" t="s">
        <v>22</v>
      </c>
      <c r="R30" s="48"/>
      <c r="S30" s="160" t="s">
        <v>183</v>
      </c>
      <c r="T30" s="48"/>
    </row>
    <row r="31" spans="1:20" ht="49.5">
      <c r="A31" s="49"/>
      <c r="B31" s="68" t="s">
        <v>57</v>
      </c>
      <c r="C31" s="57"/>
      <c r="D31" s="54" t="s">
        <v>53</v>
      </c>
      <c r="E31" s="49"/>
      <c r="F31" s="49"/>
      <c r="G31" s="30" t="s">
        <v>28</v>
      </c>
      <c r="H31" s="7">
        <v>1</v>
      </c>
      <c r="I31" s="56">
        <v>25000</v>
      </c>
      <c r="J31" s="51"/>
      <c r="K31" s="51"/>
      <c r="L31" s="52"/>
      <c r="M31" s="52"/>
      <c r="N31" s="52"/>
      <c r="O31" s="52"/>
      <c r="P31" s="80" t="s">
        <v>43</v>
      </c>
      <c r="Q31" s="81" t="s">
        <v>22</v>
      </c>
      <c r="R31" s="48"/>
      <c r="S31" s="160" t="s">
        <v>183</v>
      </c>
      <c r="T31" s="48"/>
    </row>
    <row r="32" spans="1:20" ht="49.5">
      <c r="A32" s="49"/>
      <c r="B32" s="68" t="s">
        <v>57</v>
      </c>
      <c r="C32" s="57"/>
      <c r="D32" s="54" t="s">
        <v>54</v>
      </c>
      <c r="E32" s="49"/>
      <c r="F32" s="49"/>
      <c r="G32" s="30" t="s">
        <v>28</v>
      </c>
      <c r="H32" s="7">
        <v>1</v>
      </c>
      <c r="I32" s="56">
        <v>43888</v>
      </c>
      <c r="J32" s="51"/>
      <c r="K32" s="51"/>
      <c r="L32" s="52"/>
      <c r="M32" s="52"/>
      <c r="N32" s="52"/>
      <c r="O32" s="52"/>
      <c r="P32" s="80" t="s">
        <v>43</v>
      </c>
      <c r="Q32" s="81" t="s">
        <v>22</v>
      </c>
      <c r="R32" s="48"/>
      <c r="S32" s="160" t="s">
        <v>183</v>
      </c>
      <c r="T32" s="48"/>
    </row>
    <row r="33" spans="1:20" ht="19.5">
      <c r="A33" s="29"/>
      <c r="B33" s="30"/>
      <c r="C33" s="30"/>
      <c r="D33" s="45"/>
      <c r="E33" s="31"/>
      <c r="F33" s="32"/>
      <c r="G33" s="30"/>
      <c r="H33" s="30"/>
      <c r="I33" s="71">
        <f>SUM(I24:I32)</f>
        <v>237776</v>
      </c>
      <c r="J33" s="33"/>
      <c r="K33" s="33"/>
      <c r="L33" s="33"/>
      <c r="M33" s="33"/>
      <c r="N33" s="33"/>
      <c r="O33" s="33"/>
      <c r="P33" s="30"/>
      <c r="Q33" s="31"/>
      <c r="R33" s="29"/>
      <c r="S33" s="69"/>
      <c r="T33" s="29"/>
    </row>
  </sheetData>
  <mergeCells count="13">
    <mergeCell ref="B22:D22"/>
    <mergeCell ref="B25:D25"/>
    <mergeCell ref="B29:D29"/>
    <mergeCell ref="A5:C5"/>
    <mergeCell ref="A14:C14"/>
    <mergeCell ref="B15:D15"/>
    <mergeCell ref="B16:D16"/>
    <mergeCell ref="B19:D19"/>
    <mergeCell ref="A1:T1"/>
    <mergeCell ref="A2:C2"/>
    <mergeCell ref="I2:Q2"/>
    <mergeCell ref="R2:T2"/>
    <mergeCell ref="A4:C4"/>
  </mergeCells>
  <pageMargins left="0.25" right="0.25" top="0.75" bottom="0.75" header="0.3" footer="0.3"/>
  <pageSetup paperSize="5"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5FC7-07D1-4283-9C0C-DB7ED438DE56}">
  <dimension ref="A1:T36"/>
  <sheetViews>
    <sheetView topLeftCell="A19" zoomScale="80" zoomScaleNormal="80" workbookViewId="0">
      <selection activeCell="E3" sqref="E3"/>
    </sheetView>
  </sheetViews>
  <sheetFormatPr defaultRowHeight="15"/>
  <cols>
    <col min="3" max="3" width="23.7109375" customWidth="1"/>
    <col min="4" max="4" width="57.85546875" customWidth="1"/>
    <col min="5" max="5" width="14.5703125" customWidth="1"/>
    <col min="6" max="6" width="14.7109375" customWidth="1"/>
    <col min="7" max="7" width="12" customWidth="1"/>
    <col min="8" max="8" width="10" customWidth="1"/>
    <col min="11" max="11" width="8.5703125" customWidth="1"/>
    <col min="12" max="12" width="8.140625" customWidth="1"/>
    <col min="13" max="14" width="8.28515625" customWidth="1"/>
    <col min="15" max="15" width="7.85546875" customWidth="1"/>
    <col min="16" max="16" width="8.5703125" customWidth="1"/>
    <col min="17" max="17" width="9.85546875" bestFit="1" customWidth="1"/>
    <col min="19" max="19" width="12.140625" customWidth="1"/>
  </cols>
  <sheetData>
    <row r="1" spans="1:20" ht="30">
      <c r="A1" s="204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6"/>
    </row>
    <row r="2" spans="1:20" ht="30">
      <c r="A2" s="227" t="s">
        <v>56</v>
      </c>
      <c r="B2" s="228"/>
      <c r="C2" s="229"/>
      <c r="D2" s="83"/>
      <c r="E2" s="83"/>
      <c r="F2" s="83"/>
      <c r="G2" s="83"/>
      <c r="H2" s="84"/>
      <c r="I2" s="210" t="s">
        <v>64</v>
      </c>
      <c r="J2" s="211"/>
      <c r="K2" s="211"/>
      <c r="L2" s="211"/>
      <c r="M2" s="211"/>
      <c r="N2" s="211"/>
      <c r="O2" s="211"/>
      <c r="P2" s="211"/>
      <c r="Q2" s="211"/>
      <c r="R2" s="239"/>
      <c r="S2" s="239"/>
      <c r="T2" s="239"/>
    </row>
    <row r="3" spans="1:20" ht="105">
      <c r="A3" s="85" t="s">
        <v>0</v>
      </c>
      <c r="B3" s="85" t="s">
        <v>1</v>
      </c>
      <c r="C3" s="85" t="s">
        <v>2</v>
      </c>
      <c r="D3" s="85" t="s">
        <v>3</v>
      </c>
      <c r="E3" s="86" t="s">
        <v>4</v>
      </c>
      <c r="F3" s="86" t="s">
        <v>5</v>
      </c>
      <c r="G3" s="86" t="s">
        <v>4</v>
      </c>
      <c r="H3" s="86" t="s">
        <v>6</v>
      </c>
      <c r="I3" s="86" t="s">
        <v>7</v>
      </c>
      <c r="J3" s="86" t="s">
        <v>8</v>
      </c>
      <c r="K3" s="86" t="s">
        <v>9</v>
      </c>
      <c r="L3" s="86" t="s">
        <v>10</v>
      </c>
      <c r="M3" s="4" t="s">
        <v>11</v>
      </c>
      <c r="N3" s="4" t="s">
        <v>12</v>
      </c>
      <c r="O3" s="4" t="s">
        <v>13</v>
      </c>
      <c r="P3" s="86" t="s">
        <v>14</v>
      </c>
      <c r="Q3" s="85" t="s">
        <v>15</v>
      </c>
      <c r="R3" s="86" t="s">
        <v>16</v>
      </c>
      <c r="S3" s="86" t="s">
        <v>17</v>
      </c>
      <c r="T3" s="86" t="s">
        <v>18</v>
      </c>
    </row>
    <row r="4" spans="1:20" ht="23.25">
      <c r="A4" s="240"/>
      <c r="B4" s="241"/>
      <c r="C4" s="241"/>
      <c r="D4" s="8"/>
      <c r="E4" s="9"/>
      <c r="F4" s="9"/>
      <c r="G4" s="9"/>
      <c r="H4" s="10"/>
      <c r="I4" s="87"/>
      <c r="J4" s="87"/>
      <c r="K4" s="87"/>
      <c r="L4" s="87"/>
      <c r="M4" s="87"/>
      <c r="N4" s="87"/>
      <c r="O4" s="87"/>
      <c r="P4" s="88"/>
      <c r="Q4" s="89"/>
      <c r="R4" s="90"/>
      <c r="S4" s="88"/>
      <c r="T4" s="90"/>
    </row>
    <row r="5" spans="1:20" ht="23.25">
      <c r="A5" s="10"/>
      <c r="B5" s="55"/>
      <c r="C5" s="55"/>
      <c r="D5" s="8"/>
      <c r="E5" s="9"/>
      <c r="F5" s="9"/>
      <c r="G5" s="9"/>
      <c r="H5" s="10"/>
      <c r="I5" s="87"/>
      <c r="J5" s="87"/>
      <c r="K5" s="87"/>
      <c r="L5" s="87"/>
      <c r="M5" s="87"/>
      <c r="N5" s="87"/>
      <c r="O5" s="87"/>
      <c r="P5" s="88"/>
      <c r="Q5" s="89"/>
      <c r="R5" s="90"/>
      <c r="S5" s="88"/>
      <c r="T5" s="90"/>
    </row>
    <row r="6" spans="1:20" ht="23.25">
      <c r="A6" s="242" t="s">
        <v>30</v>
      </c>
      <c r="B6" s="243"/>
      <c r="C6" s="243"/>
      <c r="D6" s="23"/>
      <c r="E6" s="24"/>
      <c r="F6" s="24"/>
      <c r="G6" s="24"/>
      <c r="H6" s="23"/>
      <c r="I6" s="102"/>
      <c r="J6" s="102"/>
      <c r="K6" s="102"/>
      <c r="L6" s="102"/>
      <c r="M6" s="102"/>
      <c r="N6" s="102"/>
      <c r="O6" s="102"/>
      <c r="P6" s="103"/>
      <c r="Q6" s="104"/>
      <c r="R6" s="105"/>
      <c r="S6" s="103"/>
      <c r="T6" s="105"/>
    </row>
    <row r="7" spans="1:20" ht="37.5" customHeight="1">
      <c r="A7" s="91">
        <v>1</v>
      </c>
      <c r="B7" s="92" t="s">
        <v>65</v>
      </c>
      <c r="C7" s="80" t="s">
        <v>31</v>
      </c>
      <c r="D7" s="42" t="s">
        <v>144</v>
      </c>
      <c r="E7" s="31"/>
      <c r="F7" s="43"/>
      <c r="G7" s="80" t="s">
        <v>28</v>
      </c>
      <c r="H7" s="7">
        <v>1</v>
      </c>
      <c r="I7" s="106">
        <v>57340</v>
      </c>
      <c r="J7" s="94"/>
      <c r="K7" s="94"/>
      <c r="L7" s="94"/>
      <c r="M7" s="94"/>
      <c r="N7" s="94"/>
      <c r="O7" s="94"/>
      <c r="P7" s="80" t="s">
        <v>32</v>
      </c>
      <c r="Q7" s="81" t="s">
        <v>22</v>
      </c>
      <c r="R7" s="91">
        <v>1</v>
      </c>
      <c r="S7" s="158" t="s">
        <v>183</v>
      </c>
      <c r="T7" s="91"/>
    </row>
    <row r="8" spans="1:20" ht="39.75" customHeight="1">
      <c r="A8" s="91">
        <v>2</v>
      </c>
      <c r="B8" s="92" t="s">
        <v>65</v>
      </c>
      <c r="C8" s="80" t="s">
        <v>33</v>
      </c>
      <c r="D8" s="42" t="s">
        <v>145</v>
      </c>
      <c r="E8" s="31"/>
      <c r="F8" s="43"/>
      <c r="G8" s="80" t="s">
        <v>28</v>
      </c>
      <c r="H8" s="7">
        <v>1</v>
      </c>
      <c r="I8" s="44">
        <v>20000</v>
      </c>
      <c r="J8" s="94"/>
      <c r="K8" s="94"/>
      <c r="L8" s="94"/>
      <c r="M8" s="94"/>
      <c r="N8" s="94"/>
      <c r="O8" s="94"/>
      <c r="P8" s="80" t="s">
        <v>32</v>
      </c>
      <c r="Q8" s="81" t="s">
        <v>22</v>
      </c>
      <c r="R8" s="91">
        <v>2</v>
      </c>
      <c r="S8" s="158" t="s">
        <v>183</v>
      </c>
      <c r="T8" s="91"/>
    </row>
    <row r="9" spans="1:20" ht="39.75" customHeight="1">
      <c r="A9" s="91">
        <v>3</v>
      </c>
      <c r="B9" s="92" t="s">
        <v>65</v>
      </c>
      <c r="C9" s="80" t="s">
        <v>33</v>
      </c>
      <c r="D9" s="42" t="s">
        <v>66</v>
      </c>
      <c r="E9" s="31"/>
      <c r="F9" s="43"/>
      <c r="G9" s="80" t="s">
        <v>28</v>
      </c>
      <c r="H9" s="7">
        <v>1</v>
      </c>
      <c r="I9" s="44">
        <v>20000</v>
      </c>
      <c r="J9" s="94"/>
      <c r="K9" s="94"/>
      <c r="L9" s="94"/>
      <c r="M9" s="94"/>
      <c r="N9" s="94"/>
      <c r="O9" s="94"/>
      <c r="P9" s="80" t="s">
        <v>32</v>
      </c>
      <c r="Q9" s="81" t="s">
        <v>22</v>
      </c>
      <c r="R9" s="91">
        <v>3</v>
      </c>
      <c r="S9" s="158" t="s">
        <v>183</v>
      </c>
      <c r="T9" s="91"/>
    </row>
    <row r="10" spans="1:20" ht="36.75" customHeight="1">
      <c r="A10" s="91">
        <v>4</v>
      </c>
      <c r="B10" s="92" t="s">
        <v>65</v>
      </c>
      <c r="C10" s="80" t="s">
        <v>33</v>
      </c>
      <c r="D10" s="107" t="s">
        <v>67</v>
      </c>
      <c r="E10" s="31"/>
      <c r="F10" s="43"/>
      <c r="G10" s="80" t="s">
        <v>28</v>
      </c>
      <c r="H10" s="7">
        <v>1</v>
      </c>
      <c r="I10" s="106">
        <v>17340</v>
      </c>
      <c r="J10" s="94"/>
      <c r="K10" s="94"/>
      <c r="L10" s="94"/>
      <c r="M10" s="94"/>
      <c r="N10" s="94"/>
      <c r="O10" s="94"/>
      <c r="P10" s="80" t="s">
        <v>32</v>
      </c>
      <c r="Q10" s="81" t="s">
        <v>22</v>
      </c>
      <c r="R10" s="91">
        <v>4</v>
      </c>
      <c r="S10" s="158" t="s">
        <v>183</v>
      </c>
      <c r="T10" s="91"/>
    </row>
    <row r="11" spans="1:20" ht="36" customHeight="1">
      <c r="A11" s="91">
        <v>5</v>
      </c>
      <c r="B11" s="92" t="s">
        <v>65</v>
      </c>
      <c r="C11" s="80" t="s">
        <v>68</v>
      </c>
      <c r="D11" s="107" t="s">
        <v>146</v>
      </c>
      <c r="E11" s="31"/>
      <c r="F11" s="43"/>
      <c r="G11" s="80" t="s">
        <v>28</v>
      </c>
      <c r="H11" s="7">
        <v>1</v>
      </c>
      <c r="I11" s="44">
        <v>30000</v>
      </c>
      <c r="J11" s="94"/>
      <c r="K11" s="94"/>
      <c r="L11" s="94"/>
      <c r="M11" s="94"/>
      <c r="N11" s="94"/>
      <c r="O11" s="94"/>
      <c r="P11" s="80" t="s">
        <v>32</v>
      </c>
      <c r="Q11" s="81" t="s">
        <v>22</v>
      </c>
      <c r="R11" s="91">
        <v>5</v>
      </c>
      <c r="S11" s="158" t="s">
        <v>183</v>
      </c>
      <c r="T11" s="91"/>
    </row>
    <row r="12" spans="1:20" ht="36" customHeight="1">
      <c r="A12" s="91">
        <v>6</v>
      </c>
      <c r="B12" s="92" t="s">
        <v>65</v>
      </c>
      <c r="C12" s="80" t="s">
        <v>36</v>
      </c>
      <c r="D12" s="42" t="s">
        <v>147</v>
      </c>
      <c r="E12" s="31"/>
      <c r="F12" s="43"/>
      <c r="G12" s="80" t="s">
        <v>28</v>
      </c>
      <c r="H12" s="7">
        <v>1</v>
      </c>
      <c r="I12" s="44">
        <v>27340</v>
      </c>
      <c r="J12" s="94"/>
      <c r="K12" s="94"/>
      <c r="L12" s="94"/>
      <c r="M12" s="94"/>
      <c r="N12" s="94"/>
      <c r="O12" s="94"/>
      <c r="P12" s="80" t="s">
        <v>32</v>
      </c>
      <c r="Q12" s="81" t="s">
        <v>22</v>
      </c>
      <c r="R12" s="91">
        <v>6</v>
      </c>
      <c r="S12" s="158" t="s">
        <v>183</v>
      </c>
      <c r="T12" s="91"/>
    </row>
    <row r="13" spans="1:20" ht="53.25" customHeight="1">
      <c r="A13" s="91">
        <v>7</v>
      </c>
      <c r="B13" s="92" t="s">
        <v>65</v>
      </c>
      <c r="C13" s="80" t="s">
        <v>37</v>
      </c>
      <c r="D13" s="42" t="s">
        <v>148</v>
      </c>
      <c r="E13" s="31"/>
      <c r="F13" s="43"/>
      <c r="G13" s="80" t="s">
        <v>28</v>
      </c>
      <c r="H13" s="7">
        <v>1</v>
      </c>
      <c r="I13" s="44">
        <v>57340</v>
      </c>
      <c r="J13" s="94"/>
      <c r="K13" s="94"/>
      <c r="L13" s="94"/>
      <c r="M13" s="94"/>
      <c r="N13" s="94"/>
      <c r="O13" s="94"/>
      <c r="P13" s="80" t="s">
        <v>32</v>
      </c>
      <c r="Q13" s="81" t="s">
        <v>22</v>
      </c>
      <c r="R13" s="91">
        <v>7</v>
      </c>
      <c r="S13" s="158" t="s">
        <v>183</v>
      </c>
      <c r="T13" s="91"/>
    </row>
    <row r="14" spans="1:20" ht="19.5">
      <c r="A14" s="91"/>
      <c r="B14" s="92"/>
      <c r="C14" s="80"/>
      <c r="D14" s="35"/>
      <c r="E14" s="31"/>
      <c r="F14" s="32"/>
      <c r="G14" s="30"/>
      <c r="H14" s="30"/>
      <c r="I14" s="108">
        <f>SUM(I7:I13)</f>
        <v>229360</v>
      </c>
      <c r="J14" s="94"/>
      <c r="K14" s="94"/>
      <c r="L14" s="94"/>
      <c r="M14" s="94"/>
      <c r="N14" s="94"/>
      <c r="O14" s="94"/>
      <c r="P14" s="80"/>
      <c r="Q14" s="81"/>
      <c r="R14" s="91"/>
      <c r="S14" s="30"/>
      <c r="T14" s="91"/>
    </row>
    <row r="15" spans="1:20" ht="23.25">
      <c r="A15" s="242" t="s">
        <v>39</v>
      </c>
      <c r="B15" s="243"/>
      <c r="C15" s="243"/>
      <c r="D15" s="23"/>
      <c r="E15" s="28"/>
      <c r="F15" s="46"/>
      <c r="G15" s="26"/>
      <c r="H15" s="26"/>
      <c r="I15" s="109"/>
      <c r="J15" s="109"/>
      <c r="K15" s="109"/>
      <c r="L15" s="109"/>
      <c r="M15" s="109"/>
      <c r="N15" s="109"/>
      <c r="O15" s="109"/>
      <c r="P15" s="103"/>
      <c r="Q15" s="104"/>
      <c r="R15" s="105"/>
      <c r="S15" s="103"/>
      <c r="T15" s="105"/>
    </row>
    <row r="16" spans="1:20" ht="30">
      <c r="A16" s="48"/>
      <c r="B16" s="29"/>
      <c r="C16" s="221" t="s">
        <v>69</v>
      </c>
      <c r="D16" s="222"/>
      <c r="E16" s="223"/>
      <c r="F16" s="31"/>
      <c r="G16" s="32"/>
      <c r="H16" s="30"/>
      <c r="I16" s="7"/>
      <c r="J16" s="33"/>
      <c r="K16" s="33"/>
      <c r="L16" s="33"/>
      <c r="M16" s="33"/>
      <c r="N16" s="33"/>
      <c r="O16" s="33"/>
      <c r="P16" s="33"/>
      <c r="Q16" s="30"/>
      <c r="R16" s="31"/>
      <c r="S16" s="29"/>
      <c r="T16" s="37"/>
    </row>
    <row r="17" spans="1:20" ht="18.75">
      <c r="A17" s="49"/>
      <c r="B17" s="48"/>
      <c r="C17" s="224" t="s">
        <v>70</v>
      </c>
      <c r="D17" s="225"/>
      <c r="E17" s="226"/>
      <c r="F17" s="49"/>
      <c r="G17" s="49"/>
      <c r="H17" s="49"/>
      <c r="I17" s="50"/>
      <c r="J17" s="51"/>
      <c r="K17" s="51"/>
      <c r="L17" s="51"/>
      <c r="M17" s="52"/>
      <c r="N17" s="52"/>
      <c r="O17" s="52"/>
      <c r="P17" s="52"/>
      <c r="Q17" s="48"/>
      <c r="R17" s="48"/>
      <c r="S17" s="48"/>
      <c r="T17" s="52"/>
    </row>
    <row r="18" spans="1:20" ht="34.5" customHeight="1">
      <c r="A18" s="49"/>
      <c r="B18" s="92" t="s">
        <v>65</v>
      </c>
      <c r="C18" s="53"/>
      <c r="D18" s="68" t="s">
        <v>42</v>
      </c>
      <c r="E18" s="55"/>
      <c r="F18" s="49"/>
      <c r="G18" s="49"/>
      <c r="H18" s="49"/>
      <c r="I18" s="50"/>
      <c r="J18" s="56">
        <v>50952</v>
      </c>
      <c r="K18" s="51"/>
      <c r="L18" s="51"/>
      <c r="M18" s="52"/>
      <c r="N18" s="52"/>
      <c r="O18" s="52"/>
      <c r="P18" s="52"/>
      <c r="Q18" s="80" t="s">
        <v>43</v>
      </c>
      <c r="R18" s="81" t="s">
        <v>22</v>
      </c>
      <c r="S18" s="158" t="s">
        <v>183</v>
      </c>
      <c r="T18" s="52"/>
    </row>
    <row r="19" spans="1:20" ht="18.75">
      <c r="A19" s="49"/>
      <c r="B19" s="49"/>
      <c r="C19" s="49"/>
      <c r="D19" s="57"/>
      <c r="E19" s="49"/>
      <c r="F19" s="49"/>
      <c r="G19" s="49"/>
      <c r="H19" s="49"/>
      <c r="I19" s="50"/>
      <c r="J19" s="51"/>
      <c r="K19" s="51"/>
      <c r="L19" s="51"/>
      <c r="M19" s="52"/>
      <c r="N19" s="52"/>
      <c r="O19" s="52"/>
      <c r="P19" s="52"/>
      <c r="Q19" s="48"/>
      <c r="R19" s="48"/>
      <c r="S19" s="48"/>
      <c r="T19" s="52"/>
    </row>
    <row r="20" spans="1:20" ht="18.75">
      <c r="A20" s="49"/>
      <c r="B20" s="49"/>
      <c r="C20" s="212" t="s">
        <v>71</v>
      </c>
      <c r="D20" s="213"/>
      <c r="E20" s="214"/>
      <c r="F20" s="49"/>
      <c r="G20" s="49"/>
      <c r="H20" s="49"/>
      <c r="I20" s="50"/>
      <c r="J20" s="51"/>
      <c r="K20" s="51"/>
      <c r="L20" s="51"/>
      <c r="M20" s="52"/>
      <c r="N20" s="52"/>
      <c r="O20" s="52"/>
      <c r="P20" s="52"/>
      <c r="Q20" s="48"/>
      <c r="R20" s="48"/>
      <c r="S20" s="48"/>
      <c r="T20" s="52"/>
    </row>
    <row r="21" spans="1:20" ht="29.25" customHeight="1">
      <c r="A21" s="49"/>
      <c r="B21" s="92" t="s">
        <v>65</v>
      </c>
      <c r="C21" s="159"/>
      <c r="D21" s="68" t="s">
        <v>44</v>
      </c>
      <c r="E21" s="111"/>
      <c r="F21" s="49"/>
      <c r="G21" s="49"/>
      <c r="H21" s="49"/>
      <c r="I21" s="50"/>
      <c r="J21" s="56">
        <v>29413</v>
      </c>
      <c r="K21" s="51"/>
      <c r="L21" s="51"/>
      <c r="M21" s="52"/>
      <c r="N21" s="52"/>
      <c r="O21" s="52"/>
      <c r="P21" s="52"/>
      <c r="Q21" s="80" t="s">
        <v>43</v>
      </c>
      <c r="R21" s="81" t="s">
        <v>22</v>
      </c>
      <c r="S21" s="158" t="s">
        <v>183</v>
      </c>
      <c r="T21" s="52"/>
    </row>
    <row r="22" spans="1:20" ht="18.75">
      <c r="A22" s="49"/>
      <c r="B22" s="49"/>
      <c r="C22" s="159"/>
      <c r="D22" s="51"/>
      <c r="E22" s="111"/>
      <c r="F22" s="49"/>
      <c r="G22" s="49"/>
      <c r="H22" s="49"/>
      <c r="I22" s="50"/>
      <c r="J22" s="56"/>
      <c r="K22" s="51"/>
      <c r="L22" s="51"/>
      <c r="M22" s="52"/>
      <c r="N22" s="52"/>
      <c r="O22" s="52"/>
      <c r="P22" s="52"/>
      <c r="Q22" s="48"/>
      <c r="R22" s="48"/>
      <c r="S22" s="48"/>
      <c r="T22" s="52"/>
    </row>
    <row r="23" spans="1:20" ht="18.75">
      <c r="A23" s="49"/>
      <c r="B23" s="49"/>
      <c r="C23" s="244" t="s">
        <v>72</v>
      </c>
      <c r="D23" s="245"/>
      <c r="E23" s="246"/>
      <c r="F23" s="49"/>
      <c r="G23" s="49"/>
      <c r="H23" s="49"/>
      <c r="I23" s="50"/>
      <c r="J23" s="51"/>
      <c r="K23" s="51"/>
      <c r="L23" s="51"/>
      <c r="M23" s="52"/>
      <c r="N23" s="52"/>
      <c r="O23" s="52"/>
      <c r="P23" s="52"/>
      <c r="Q23" s="48"/>
      <c r="R23" s="48"/>
      <c r="S23" s="48"/>
      <c r="T23" s="52"/>
    </row>
    <row r="24" spans="1:20" ht="26.25" customHeight="1">
      <c r="A24" s="49"/>
      <c r="B24" s="92" t="s">
        <v>65</v>
      </c>
      <c r="C24" s="159"/>
      <c r="D24" s="68" t="s">
        <v>46</v>
      </c>
      <c r="E24" s="111"/>
      <c r="F24" s="49"/>
      <c r="G24" s="49"/>
      <c r="H24" s="49"/>
      <c r="I24" s="50"/>
      <c r="J24" s="56">
        <v>14706</v>
      </c>
      <c r="K24" s="51"/>
      <c r="L24" s="51"/>
      <c r="M24" s="52"/>
      <c r="N24" s="52"/>
      <c r="O24" s="52"/>
      <c r="P24" s="52"/>
      <c r="Q24" s="80" t="s">
        <v>43</v>
      </c>
      <c r="R24" s="81" t="s">
        <v>22</v>
      </c>
      <c r="S24" s="158" t="s">
        <v>183</v>
      </c>
      <c r="T24" s="52"/>
    </row>
    <row r="25" spans="1:20" ht="18.75">
      <c r="A25" s="49"/>
      <c r="B25" s="49"/>
      <c r="C25" s="49"/>
      <c r="D25" s="57"/>
      <c r="E25" s="49"/>
      <c r="F25" s="49"/>
      <c r="G25" s="49"/>
      <c r="H25" s="49"/>
      <c r="I25" s="50"/>
      <c r="J25" s="56"/>
      <c r="K25" s="51"/>
      <c r="L25" s="51"/>
      <c r="M25" s="52"/>
      <c r="N25" s="52"/>
      <c r="O25" s="52"/>
      <c r="P25" s="52"/>
      <c r="Q25" s="48"/>
      <c r="R25" s="48"/>
      <c r="S25" s="48"/>
      <c r="T25" s="52"/>
    </row>
    <row r="26" spans="1:20" ht="18.75">
      <c r="A26" s="49"/>
      <c r="B26" s="49"/>
      <c r="C26" s="212" t="s">
        <v>73</v>
      </c>
      <c r="D26" s="213"/>
      <c r="E26" s="214"/>
      <c r="F26" s="49"/>
      <c r="G26" s="49"/>
      <c r="H26" s="49"/>
      <c r="I26" s="50"/>
      <c r="J26" s="51"/>
      <c r="K26" s="51"/>
      <c r="L26" s="51"/>
      <c r="M26" s="52"/>
      <c r="N26" s="52"/>
      <c r="O26" s="52"/>
      <c r="P26" s="52"/>
      <c r="Q26" s="48"/>
      <c r="R26" s="48"/>
      <c r="S26" s="48"/>
      <c r="T26" s="52"/>
    </row>
    <row r="27" spans="1:20" ht="30" customHeight="1">
      <c r="A27" s="49"/>
      <c r="B27" s="92" t="s">
        <v>65</v>
      </c>
      <c r="C27" s="49"/>
      <c r="D27" s="68" t="s">
        <v>48</v>
      </c>
      <c r="E27" s="54"/>
      <c r="F27" s="49"/>
      <c r="G27" s="49"/>
      <c r="H27" s="49"/>
      <c r="I27" s="50"/>
      <c r="J27" s="56">
        <v>51473</v>
      </c>
      <c r="K27" s="51"/>
      <c r="L27" s="51"/>
      <c r="M27" s="52"/>
      <c r="N27" s="52"/>
      <c r="O27" s="52"/>
      <c r="P27" s="52"/>
      <c r="Q27" s="80" t="s">
        <v>43</v>
      </c>
      <c r="R27" s="81" t="s">
        <v>22</v>
      </c>
      <c r="S27" s="158" t="s">
        <v>183</v>
      </c>
      <c r="T27" s="52"/>
    </row>
    <row r="28" spans="1:20" ht="36" customHeight="1">
      <c r="A28" s="49"/>
      <c r="B28" s="92" t="s">
        <v>65</v>
      </c>
      <c r="C28" s="49"/>
      <c r="D28" s="68" t="s">
        <v>49</v>
      </c>
      <c r="E28" s="54"/>
      <c r="F28" s="49"/>
      <c r="G28" s="49"/>
      <c r="H28" s="49"/>
      <c r="I28" s="50"/>
      <c r="J28" s="56">
        <v>51473</v>
      </c>
      <c r="K28" s="51"/>
      <c r="L28" s="51"/>
      <c r="M28" s="52"/>
      <c r="N28" s="52"/>
      <c r="O28" s="52"/>
      <c r="P28" s="52"/>
      <c r="Q28" s="80" t="s">
        <v>43</v>
      </c>
      <c r="R28" s="81" t="s">
        <v>22</v>
      </c>
      <c r="S28" s="158" t="s">
        <v>183</v>
      </c>
      <c r="T28" s="52"/>
    </row>
    <row r="29" spans="1:20" ht="18.75">
      <c r="A29" s="49"/>
      <c r="B29" s="49"/>
      <c r="C29" s="49"/>
      <c r="D29" s="57"/>
      <c r="E29" s="49"/>
      <c r="F29" s="49"/>
      <c r="G29" s="49"/>
      <c r="H29" s="49"/>
      <c r="I29" s="50"/>
      <c r="J29" s="51"/>
      <c r="K29" s="51"/>
      <c r="L29" s="51"/>
      <c r="M29" s="52"/>
      <c r="N29" s="52"/>
      <c r="O29" s="52"/>
      <c r="P29" s="52"/>
      <c r="Q29" s="48"/>
      <c r="R29" s="48"/>
      <c r="S29" s="48"/>
      <c r="T29" s="52"/>
    </row>
    <row r="30" spans="1:20" ht="18.75">
      <c r="A30" s="49"/>
      <c r="B30" s="49"/>
      <c r="C30" s="215" t="s">
        <v>74</v>
      </c>
      <c r="D30" s="216"/>
      <c r="E30" s="217"/>
      <c r="F30" s="49"/>
      <c r="G30" s="49"/>
      <c r="H30" s="49"/>
      <c r="I30" s="50"/>
      <c r="J30" s="51"/>
      <c r="K30" s="51"/>
      <c r="L30" s="51"/>
      <c r="M30" s="52"/>
      <c r="N30" s="52"/>
      <c r="O30" s="52"/>
      <c r="P30" s="52"/>
      <c r="Q30" s="48"/>
      <c r="R30" s="48"/>
      <c r="S30" s="48"/>
      <c r="T30" s="52"/>
    </row>
    <row r="31" spans="1:20" ht="30" customHeight="1">
      <c r="A31" s="49"/>
      <c r="B31" s="92" t="s">
        <v>65</v>
      </c>
      <c r="C31" s="49"/>
      <c r="D31" s="68" t="s">
        <v>51</v>
      </c>
      <c r="E31" s="54"/>
      <c r="F31" s="49"/>
      <c r="G31" s="49"/>
      <c r="H31" s="49"/>
      <c r="I31" s="50"/>
      <c r="J31" s="56">
        <v>50000</v>
      </c>
      <c r="K31" s="51"/>
      <c r="L31" s="51"/>
      <c r="M31" s="52"/>
      <c r="N31" s="52"/>
      <c r="O31" s="52"/>
      <c r="P31" s="52"/>
      <c r="Q31" s="80" t="s">
        <v>43</v>
      </c>
      <c r="R31" s="81" t="s">
        <v>22</v>
      </c>
      <c r="S31" s="158" t="s">
        <v>183</v>
      </c>
      <c r="T31" s="52"/>
    </row>
    <row r="32" spans="1:20" ht="33" customHeight="1">
      <c r="A32" s="49"/>
      <c r="B32" s="92" t="s">
        <v>65</v>
      </c>
      <c r="C32" s="49"/>
      <c r="D32" s="68" t="s">
        <v>52</v>
      </c>
      <c r="E32" s="54"/>
      <c r="F32" s="49"/>
      <c r="G32" s="49"/>
      <c r="H32" s="49"/>
      <c r="I32" s="50"/>
      <c r="J32" s="56">
        <v>25000</v>
      </c>
      <c r="K32" s="51"/>
      <c r="L32" s="51"/>
      <c r="M32" s="52"/>
      <c r="N32" s="52"/>
      <c r="O32" s="52"/>
      <c r="P32" s="52"/>
      <c r="Q32" s="80" t="s">
        <v>43</v>
      </c>
      <c r="R32" s="81" t="s">
        <v>22</v>
      </c>
      <c r="S32" s="158" t="s">
        <v>183</v>
      </c>
      <c r="T32" s="52"/>
    </row>
    <row r="33" spans="1:20" ht="34.5" customHeight="1">
      <c r="A33" s="49"/>
      <c r="B33" s="92" t="s">
        <v>65</v>
      </c>
      <c r="C33" s="49"/>
      <c r="D33" s="68" t="s">
        <v>54</v>
      </c>
      <c r="E33" s="54"/>
      <c r="F33" s="49"/>
      <c r="G33" s="49"/>
      <c r="H33" s="49"/>
      <c r="I33" s="50"/>
      <c r="J33" s="56">
        <v>20000</v>
      </c>
      <c r="K33" s="51"/>
      <c r="L33" s="51"/>
      <c r="M33" s="52"/>
      <c r="N33" s="52"/>
      <c r="O33" s="52"/>
      <c r="P33" s="52"/>
      <c r="Q33" s="80" t="s">
        <v>43</v>
      </c>
      <c r="R33" s="81" t="s">
        <v>22</v>
      </c>
      <c r="S33" s="158" t="s">
        <v>183</v>
      </c>
      <c r="T33" s="52"/>
    </row>
    <row r="34" spans="1:20" ht="18.75">
      <c r="A34" s="49"/>
      <c r="B34" s="92" t="s">
        <v>65</v>
      </c>
      <c r="C34" s="49"/>
      <c r="D34" s="58" t="s">
        <v>55</v>
      </c>
      <c r="E34" s="49"/>
      <c r="F34" s="49"/>
      <c r="G34" s="49"/>
      <c r="H34" s="49"/>
      <c r="I34" s="50"/>
      <c r="J34" s="56">
        <v>22946</v>
      </c>
      <c r="K34" s="51"/>
      <c r="L34" s="51"/>
      <c r="M34" s="52"/>
      <c r="N34" s="52"/>
      <c r="O34" s="52"/>
      <c r="P34" s="52"/>
      <c r="Q34" s="48"/>
      <c r="R34" s="48"/>
      <c r="S34" s="48"/>
      <c r="T34" s="52"/>
    </row>
    <row r="35" spans="1:20" ht="18.75">
      <c r="A35" s="59"/>
      <c r="B35" s="59"/>
      <c r="C35" s="60"/>
      <c r="D35" s="59"/>
      <c r="E35" s="59"/>
      <c r="F35" s="59"/>
      <c r="G35" s="59"/>
      <c r="H35" s="110"/>
      <c r="I35" s="62"/>
      <c r="J35" s="108">
        <f>SUM(J26:J34)</f>
        <v>220892</v>
      </c>
      <c r="K35" s="62"/>
      <c r="L35" s="62"/>
      <c r="M35" s="62"/>
      <c r="N35" s="62"/>
      <c r="O35" s="62"/>
      <c r="P35" s="59"/>
      <c r="Q35" s="59"/>
      <c r="R35" s="59"/>
      <c r="S35" s="62"/>
      <c r="T35" s="59"/>
    </row>
    <row r="36" spans="1:20" ht="18.75">
      <c r="A36" s="59"/>
      <c r="B36" s="59"/>
      <c r="C36" s="60"/>
      <c r="D36" s="59"/>
      <c r="E36" s="59"/>
      <c r="F36" s="59"/>
      <c r="G36" s="59"/>
      <c r="H36" s="110"/>
      <c r="I36" s="62"/>
      <c r="J36" s="62"/>
      <c r="K36" s="62"/>
      <c r="L36" s="62"/>
      <c r="M36" s="62"/>
      <c r="N36" s="62"/>
      <c r="O36" s="62"/>
      <c r="P36" s="59"/>
      <c r="Q36" s="59"/>
      <c r="R36" s="59"/>
      <c r="S36" s="62"/>
      <c r="T36" s="59"/>
    </row>
  </sheetData>
  <mergeCells count="13">
    <mergeCell ref="C26:E26"/>
    <mergeCell ref="C30:E30"/>
    <mergeCell ref="A6:C6"/>
    <mergeCell ref="A15:C15"/>
    <mergeCell ref="C16:E16"/>
    <mergeCell ref="C17:E17"/>
    <mergeCell ref="C20:E20"/>
    <mergeCell ref="C23:E23"/>
    <mergeCell ref="A1:T1"/>
    <mergeCell ref="A2:C2"/>
    <mergeCell ref="I2:Q2"/>
    <mergeCell ref="R2:T2"/>
    <mergeCell ref="A4:C4"/>
  </mergeCells>
  <pageMargins left="0.23622047244094491" right="0.23622047244094491" top="0.74803149606299213" bottom="0.74803149606299213" header="0.31496062992125984" footer="0.31496062992125984"/>
  <pageSetup paperSize="5" scale="65" pageOrder="overThenDown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C49B-048D-4406-9503-694E28E9038C}">
  <dimension ref="A1:T34"/>
  <sheetViews>
    <sheetView zoomScale="84" zoomScaleNormal="84" workbookViewId="0">
      <selection activeCell="O29" sqref="O29"/>
    </sheetView>
  </sheetViews>
  <sheetFormatPr defaultRowHeight="15"/>
  <cols>
    <col min="2" max="2" width="9.85546875" customWidth="1"/>
    <col min="3" max="3" width="19.7109375" customWidth="1"/>
    <col min="4" max="4" width="57.140625" bestFit="1" customWidth="1"/>
    <col min="5" max="5" width="10.28515625" customWidth="1"/>
    <col min="6" max="6" width="12" customWidth="1"/>
    <col min="7" max="7" width="12.5703125" customWidth="1"/>
    <col min="9" max="9" width="10.7109375" customWidth="1"/>
    <col min="10" max="10" width="9.85546875" bestFit="1" customWidth="1"/>
    <col min="13" max="13" width="10.5703125" customWidth="1"/>
    <col min="14" max="14" width="10.28515625" customWidth="1"/>
    <col min="15" max="16" width="10.5703125" customWidth="1"/>
    <col min="17" max="17" width="11.28515625" customWidth="1"/>
    <col min="19" max="19" width="10.5703125" customWidth="1"/>
  </cols>
  <sheetData>
    <row r="1" spans="1:20" ht="30">
      <c r="A1" s="204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6"/>
    </row>
    <row r="2" spans="1:20" ht="30">
      <c r="A2" s="227" t="s">
        <v>56</v>
      </c>
      <c r="B2" s="228"/>
      <c r="C2" s="229"/>
      <c r="D2" s="83"/>
      <c r="E2" s="83"/>
      <c r="F2" s="83"/>
      <c r="G2" s="83"/>
      <c r="H2" s="84"/>
      <c r="I2" s="210" t="s">
        <v>24</v>
      </c>
      <c r="J2" s="211"/>
      <c r="K2" s="211"/>
      <c r="L2" s="211"/>
      <c r="M2" s="211"/>
      <c r="N2" s="211"/>
      <c r="O2" s="211"/>
      <c r="P2" s="211"/>
      <c r="Q2" s="211"/>
      <c r="R2" s="239"/>
      <c r="S2" s="239"/>
      <c r="T2" s="239"/>
    </row>
    <row r="3" spans="1:20" s="169" customFormat="1" ht="105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4</v>
      </c>
      <c r="H3" s="86" t="s">
        <v>6</v>
      </c>
      <c r="I3" s="86" t="s">
        <v>7</v>
      </c>
      <c r="J3" s="86" t="s">
        <v>8</v>
      </c>
      <c r="K3" s="86" t="s">
        <v>9</v>
      </c>
      <c r="L3" s="86" t="s">
        <v>10</v>
      </c>
      <c r="M3" s="4" t="s">
        <v>11</v>
      </c>
      <c r="N3" s="4" t="s">
        <v>12</v>
      </c>
      <c r="O3" s="4" t="s">
        <v>13</v>
      </c>
      <c r="P3" s="86" t="s">
        <v>14</v>
      </c>
      <c r="Q3" s="86" t="s">
        <v>15</v>
      </c>
      <c r="R3" s="86" t="s">
        <v>16</v>
      </c>
      <c r="S3" s="86" t="s">
        <v>17</v>
      </c>
      <c r="T3" s="86" t="s">
        <v>18</v>
      </c>
    </row>
    <row r="4" spans="1:20" ht="23.25">
      <c r="A4" s="240"/>
      <c r="B4" s="241"/>
      <c r="C4" s="241"/>
      <c r="D4" s="8"/>
      <c r="E4" s="9"/>
      <c r="F4" s="9"/>
      <c r="G4" s="9"/>
      <c r="H4" s="10"/>
      <c r="I4" s="87"/>
      <c r="J4" s="87"/>
      <c r="K4" s="87"/>
      <c r="L4" s="87"/>
      <c r="M4" s="87"/>
      <c r="N4" s="87"/>
      <c r="O4" s="87"/>
      <c r="P4" s="88"/>
      <c r="Q4" s="89"/>
      <c r="R4" s="90"/>
      <c r="S4" s="88"/>
      <c r="T4" s="90"/>
    </row>
    <row r="5" spans="1:20" ht="23.25">
      <c r="A5" s="242" t="s">
        <v>30</v>
      </c>
      <c r="B5" s="243"/>
      <c r="C5" s="243"/>
      <c r="D5" s="100"/>
      <c r="E5" s="113"/>
      <c r="F5" s="113"/>
      <c r="G5" s="113"/>
      <c r="H5" s="100"/>
      <c r="I5" s="102"/>
      <c r="J5" s="102"/>
      <c r="K5" s="102"/>
      <c r="L5" s="102"/>
      <c r="M5" s="102"/>
      <c r="N5" s="102"/>
      <c r="O5" s="102"/>
      <c r="P5" s="103"/>
      <c r="Q5" s="104"/>
      <c r="R5" s="105"/>
      <c r="S5" s="103"/>
      <c r="T5" s="105"/>
    </row>
    <row r="6" spans="1:20" ht="45">
      <c r="A6" s="91">
        <v>1</v>
      </c>
      <c r="B6" s="111" t="s">
        <v>75</v>
      </c>
      <c r="C6" s="80" t="s">
        <v>31</v>
      </c>
      <c r="D6" s="42" t="s">
        <v>149</v>
      </c>
      <c r="E6" s="81"/>
      <c r="F6" s="114"/>
      <c r="G6" s="80" t="s">
        <v>28</v>
      </c>
      <c r="H6" s="10">
        <v>1</v>
      </c>
      <c r="I6" s="106">
        <v>56000</v>
      </c>
      <c r="J6" s="94"/>
      <c r="K6" s="94"/>
      <c r="L6" s="94"/>
      <c r="M6" s="94"/>
      <c r="N6" s="94"/>
      <c r="O6" s="94"/>
      <c r="P6" s="80" t="s">
        <v>32</v>
      </c>
      <c r="Q6" s="81" t="s">
        <v>22</v>
      </c>
      <c r="R6" s="91">
        <v>1</v>
      </c>
      <c r="S6" s="158" t="s">
        <v>183</v>
      </c>
      <c r="T6" s="91"/>
    </row>
    <row r="7" spans="1:20" ht="45">
      <c r="A7" s="91">
        <v>2</v>
      </c>
      <c r="B7" s="111"/>
      <c r="C7" s="80" t="s">
        <v>31</v>
      </c>
      <c r="D7" s="42" t="s">
        <v>150</v>
      </c>
      <c r="E7" s="81"/>
      <c r="F7" s="114"/>
      <c r="G7" s="80" t="s">
        <v>28</v>
      </c>
      <c r="H7" s="10"/>
      <c r="I7" s="106">
        <v>60637</v>
      </c>
      <c r="J7" s="94"/>
      <c r="K7" s="94"/>
      <c r="L7" s="94"/>
      <c r="M7" s="94"/>
      <c r="N7" s="94"/>
      <c r="O7" s="94"/>
      <c r="P7" s="80" t="s">
        <v>32</v>
      </c>
      <c r="Q7" s="81" t="s">
        <v>22</v>
      </c>
      <c r="R7" s="91">
        <v>2</v>
      </c>
      <c r="S7" s="158" t="s">
        <v>183</v>
      </c>
      <c r="T7" s="91"/>
    </row>
    <row r="8" spans="1:20" ht="58.5">
      <c r="A8" s="91">
        <v>3</v>
      </c>
      <c r="B8" s="111" t="s">
        <v>75</v>
      </c>
      <c r="C8" s="80" t="s">
        <v>33</v>
      </c>
      <c r="D8" s="42" t="s">
        <v>151</v>
      </c>
      <c r="E8" s="81"/>
      <c r="F8" s="114"/>
      <c r="G8" s="80" t="s">
        <v>28</v>
      </c>
      <c r="H8" s="10">
        <v>1</v>
      </c>
      <c r="I8" s="44">
        <v>50000</v>
      </c>
      <c r="J8" s="94"/>
      <c r="K8" s="94"/>
      <c r="L8" s="94"/>
      <c r="M8" s="94"/>
      <c r="N8" s="94"/>
      <c r="O8" s="94"/>
      <c r="P8" s="80" t="s">
        <v>32</v>
      </c>
      <c r="Q8" s="81" t="s">
        <v>22</v>
      </c>
      <c r="R8" s="91">
        <v>3</v>
      </c>
      <c r="S8" s="158" t="s">
        <v>183</v>
      </c>
      <c r="T8" s="91"/>
    </row>
    <row r="9" spans="1:20" ht="58.5">
      <c r="A9" s="91">
        <v>4</v>
      </c>
      <c r="B9" s="111" t="s">
        <v>75</v>
      </c>
      <c r="C9" s="80" t="s">
        <v>33</v>
      </c>
      <c r="D9" s="42" t="s">
        <v>152</v>
      </c>
      <c r="E9" s="81"/>
      <c r="F9" s="114"/>
      <c r="G9" s="80" t="s">
        <v>28</v>
      </c>
      <c r="H9" s="10">
        <v>1</v>
      </c>
      <c r="I9" s="44">
        <v>66637</v>
      </c>
      <c r="J9" s="94"/>
      <c r="K9" s="94"/>
      <c r="L9" s="94"/>
      <c r="M9" s="94"/>
      <c r="N9" s="94"/>
      <c r="O9" s="94"/>
      <c r="P9" s="80" t="s">
        <v>32</v>
      </c>
      <c r="Q9" s="81" t="s">
        <v>22</v>
      </c>
      <c r="R9" s="91">
        <v>4</v>
      </c>
      <c r="S9" s="158" t="s">
        <v>183</v>
      </c>
      <c r="T9" s="91"/>
    </row>
    <row r="10" spans="1:20" ht="45">
      <c r="A10" s="91">
        <v>5</v>
      </c>
      <c r="B10" s="111" t="s">
        <v>75</v>
      </c>
      <c r="C10" s="80" t="s">
        <v>36</v>
      </c>
      <c r="D10" s="42" t="s">
        <v>153</v>
      </c>
      <c r="E10" s="81"/>
      <c r="F10" s="114"/>
      <c r="G10" s="80" t="s">
        <v>28</v>
      </c>
      <c r="H10" s="10">
        <v>1</v>
      </c>
      <c r="I10" s="44">
        <v>80000</v>
      </c>
      <c r="J10" s="94"/>
      <c r="K10" s="94"/>
      <c r="L10" s="94"/>
      <c r="M10" s="94"/>
      <c r="N10" s="94"/>
      <c r="O10" s="94"/>
      <c r="P10" s="80" t="s">
        <v>32</v>
      </c>
      <c r="Q10" s="81" t="s">
        <v>22</v>
      </c>
      <c r="R10" s="91">
        <v>5</v>
      </c>
      <c r="S10" s="158" t="s">
        <v>183</v>
      </c>
      <c r="T10" s="91"/>
    </row>
    <row r="11" spans="1:20" ht="45">
      <c r="A11" s="91">
        <v>6</v>
      </c>
      <c r="B11" s="111" t="s">
        <v>75</v>
      </c>
      <c r="C11" s="80" t="s">
        <v>36</v>
      </c>
      <c r="D11" s="42" t="s">
        <v>136</v>
      </c>
      <c r="E11" s="81"/>
      <c r="F11" s="114"/>
      <c r="G11" s="80" t="s">
        <v>28</v>
      </c>
      <c r="H11" s="10">
        <v>1</v>
      </c>
      <c r="I11" s="106">
        <v>36637</v>
      </c>
      <c r="J11" s="94"/>
      <c r="K11" s="94"/>
      <c r="L11" s="94"/>
      <c r="M11" s="94"/>
      <c r="N11" s="94"/>
      <c r="O11" s="94"/>
      <c r="P11" s="80" t="s">
        <v>32</v>
      </c>
      <c r="Q11" s="81" t="s">
        <v>22</v>
      </c>
      <c r="R11" s="91">
        <v>6</v>
      </c>
      <c r="S11" s="158" t="s">
        <v>183</v>
      </c>
      <c r="T11" s="91"/>
    </row>
    <row r="12" spans="1:20" ht="63" customHeight="1">
      <c r="A12" s="91">
        <v>7</v>
      </c>
      <c r="B12" s="111" t="s">
        <v>75</v>
      </c>
      <c r="C12" s="80" t="s">
        <v>37</v>
      </c>
      <c r="D12" s="42" t="s">
        <v>154</v>
      </c>
      <c r="E12" s="81"/>
      <c r="F12" s="114"/>
      <c r="G12" s="80" t="s">
        <v>28</v>
      </c>
      <c r="H12" s="10">
        <v>1</v>
      </c>
      <c r="I12" s="44">
        <v>116637</v>
      </c>
      <c r="J12" s="94"/>
      <c r="K12" s="94"/>
      <c r="L12" s="94"/>
      <c r="M12" s="94"/>
      <c r="N12" s="94"/>
      <c r="O12" s="94"/>
      <c r="P12" s="80" t="s">
        <v>32</v>
      </c>
      <c r="Q12" s="81" t="s">
        <v>22</v>
      </c>
      <c r="R12" s="91">
        <v>7</v>
      </c>
      <c r="S12" s="158" t="s">
        <v>183</v>
      </c>
      <c r="T12" s="91"/>
    </row>
    <row r="13" spans="1:20" ht="19.5">
      <c r="A13" s="91"/>
      <c r="B13" s="92"/>
      <c r="C13" s="80"/>
      <c r="D13" s="115"/>
      <c r="E13" s="81"/>
      <c r="F13" s="93"/>
      <c r="G13" s="80"/>
      <c r="H13" s="80"/>
      <c r="I13" s="116">
        <f>SUM(I6:I12)</f>
        <v>466548</v>
      </c>
      <c r="J13" s="94"/>
      <c r="K13" s="94"/>
      <c r="L13" s="94"/>
      <c r="M13" s="94"/>
      <c r="N13" s="94"/>
      <c r="O13" s="94"/>
      <c r="P13" s="80"/>
      <c r="Q13" s="81"/>
      <c r="R13" s="91"/>
      <c r="S13" s="30"/>
      <c r="T13" s="91"/>
    </row>
    <row r="14" spans="1:20" ht="23.25">
      <c r="A14" s="242" t="s">
        <v>39</v>
      </c>
      <c r="B14" s="243"/>
      <c r="C14" s="243"/>
      <c r="D14" s="100"/>
      <c r="E14" s="104"/>
      <c r="F14" s="117"/>
      <c r="G14" s="103"/>
      <c r="H14" s="103"/>
      <c r="I14" s="109"/>
      <c r="J14" s="109"/>
      <c r="K14" s="109"/>
      <c r="L14" s="109"/>
      <c r="M14" s="109"/>
      <c r="N14" s="109"/>
      <c r="O14" s="109"/>
      <c r="P14" s="103"/>
      <c r="Q14" s="104"/>
      <c r="R14" s="105"/>
      <c r="S14" s="103"/>
      <c r="T14" s="105"/>
    </row>
    <row r="15" spans="1:20" ht="30">
      <c r="A15" s="48"/>
      <c r="B15" s="29"/>
      <c r="C15" s="221" t="s">
        <v>76</v>
      </c>
      <c r="D15" s="222"/>
      <c r="E15" s="223"/>
      <c r="F15" s="31"/>
      <c r="G15" s="32"/>
      <c r="H15" s="30"/>
      <c r="I15" s="7"/>
      <c r="J15" s="33"/>
      <c r="K15" s="33"/>
      <c r="L15" s="33"/>
      <c r="M15" s="33"/>
      <c r="N15" s="33"/>
      <c r="O15" s="33"/>
      <c r="P15" s="33"/>
      <c r="Q15" s="30"/>
      <c r="R15" s="31"/>
      <c r="S15" s="29"/>
      <c r="T15" s="37"/>
    </row>
    <row r="16" spans="1:20" ht="18.75">
      <c r="A16" s="49"/>
      <c r="B16" s="48"/>
      <c r="C16" s="224" t="s">
        <v>77</v>
      </c>
      <c r="D16" s="225"/>
      <c r="E16" s="226"/>
      <c r="F16" s="49"/>
      <c r="G16" s="49"/>
      <c r="H16" s="49"/>
      <c r="I16" s="50"/>
      <c r="J16" s="51"/>
      <c r="K16" s="51"/>
      <c r="L16" s="51"/>
      <c r="M16" s="52"/>
      <c r="N16" s="52"/>
      <c r="O16" s="52"/>
      <c r="P16" s="52"/>
      <c r="Q16" s="48"/>
      <c r="R16" s="48"/>
      <c r="S16" s="48"/>
      <c r="T16" s="52"/>
    </row>
    <row r="17" spans="1:20" ht="45">
      <c r="A17" s="49"/>
      <c r="B17" s="111" t="s">
        <v>75</v>
      </c>
      <c r="C17" s="53"/>
      <c r="D17" s="54" t="s">
        <v>42</v>
      </c>
      <c r="E17" s="55"/>
      <c r="F17" s="49"/>
      <c r="G17" s="80" t="s">
        <v>28</v>
      </c>
      <c r="H17" s="10">
        <v>1</v>
      </c>
      <c r="I17" s="50"/>
      <c r="J17" s="56">
        <v>89745</v>
      </c>
      <c r="K17" s="51"/>
      <c r="L17" s="51"/>
      <c r="M17" s="52"/>
      <c r="N17" s="52"/>
      <c r="O17" s="52"/>
      <c r="P17" s="52"/>
      <c r="Q17" s="80" t="s">
        <v>43</v>
      </c>
      <c r="R17" s="81" t="s">
        <v>22</v>
      </c>
      <c r="S17" s="158" t="s">
        <v>183</v>
      </c>
      <c r="T17" s="52"/>
    </row>
    <row r="18" spans="1:20" ht="18.75">
      <c r="A18" s="49"/>
      <c r="B18" s="49"/>
      <c r="C18" s="49"/>
      <c r="D18" s="57"/>
      <c r="E18" s="49"/>
      <c r="F18" s="49"/>
      <c r="G18" s="49"/>
      <c r="H18" s="49"/>
      <c r="I18" s="50"/>
      <c r="J18" s="51"/>
      <c r="K18" s="51"/>
      <c r="L18" s="51"/>
      <c r="M18" s="52"/>
      <c r="N18" s="52"/>
      <c r="O18" s="52"/>
      <c r="P18" s="52"/>
      <c r="Q18" s="48"/>
      <c r="R18" s="48"/>
      <c r="S18" s="48"/>
      <c r="T18" s="52"/>
    </row>
    <row r="19" spans="1:20" ht="18.75">
      <c r="A19" s="49"/>
      <c r="B19" s="49"/>
      <c r="C19" s="212" t="s">
        <v>78</v>
      </c>
      <c r="D19" s="213"/>
      <c r="E19" s="214"/>
      <c r="F19" s="49"/>
      <c r="G19" s="49"/>
      <c r="H19" s="49"/>
      <c r="I19" s="50"/>
      <c r="J19" s="51"/>
      <c r="K19" s="51"/>
      <c r="L19" s="51"/>
      <c r="M19" s="52"/>
      <c r="N19" s="52"/>
      <c r="O19" s="52"/>
      <c r="P19" s="52"/>
      <c r="Q19" s="48"/>
      <c r="R19" s="48"/>
      <c r="S19" s="48"/>
      <c r="T19" s="52"/>
    </row>
    <row r="20" spans="1:20" ht="45">
      <c r="A20" s="49"/>
      <c r="B20" s="111" t="s">
        <v>75</v>
      </c>
      <c r="C20" s="49"/>
      <c r="D20" s="54" t="s">
        <v>44</v>
      </c>
      <c r="E20" s="55"/>
      <c r="F20" s="49"/>
      <c r="G20" s="80" t="s">
        <v>28</v>
      </c>
      <c r="H20" s="10">
        <v>1</v>
      </c>
      <c r="I20" s="50"/>
      <c r="J20" s="56">
        <v>59830</v>
      </c>
      <c r="K20" s="51"/>
      <c r="L20" s="51"/>
      <c r="M20" s="52"/>
      <c r="N20" s="52"/>
      <c r="O20" s="52"/>
      <c r="P20" s="52"/>
      <c r="Q20" s="80" t="s">
        <v>43</v>
      </c>
      <c r="R20" s="81" t="s">
        <v>22</v>
      </c>
      <c r="S20" s="158" t="s">
        <v>183</v>
      </c>
      <c r="T20" s="52"/>
    </row>
    <row r="21" spans="1:20" ht="18.75">
      <c r="A21" s="49"/>
      <c r="B21" s="49"/>
      <c r="C21" s="49"/>
      <c r="D21" s="57"/>
      <c r="E21" s="55"/>
      <c r="F21" s="49"/>
      <c r="G21" s="49"/>
      <c r="H21" s="49"/>
      <c r="I21" s="50"/>
      <c r="J21" s="56"/>
      <c r="K21" s="51"/>
      <c r="L21" s="51"/>
      <c r="M21" s="52"/>
      <c r="N21" s="52"/>
      <c r="O21" s="52"/>
      <c r="P21" s="52"/>
      <c r="Q21" s="48"/>
      <c r="R21" s="48"/>
      <c r="S21" s="48"/>
      <c r="T21" s="52"/>
    </row>
    <row r="22" spans="1:20" ht="18.75">
      <c r="A22" s="49"/>
      <c r="B22" s="49"/>
      <c r="C22" s="212" t="s">
        <v>79</v>
      </c>
      <c r="D22" s="213"/>
      <c r="E22" s="214"/>
      <c r="F22" s="49"/>
      <c r="G22" s="49"/>
      <c r="H22" s="49"/>
      <c r="I22" s="50"/>
      <c r="J22" s="51"/>
      <c r="K22" s="51"/>
      <c r="L22" s="51"/>
      <c r="M22" s="52"/>
      <c r="N22" s="52"/>
      <c r="O22" s="52"/>
      <c r="P22" s="52"/>
      <c r="Q22" s="48"/>
      <c r="R22" s="48"/>
      <c r="S22" s="48"/>
      <c r="T22" s="52"/>
    </row>
    <row r="23" spans="1:20" ht="45">
      <c r="A23" s="49"/>
      <c r="B23" s="111" t="s">
        <v>75</v>
      </c>
      <c r="C23" s="49"/>
      <c r="D23" s="54" t="s">
        <v>46</v>
      </c>
      <c r="E23" s="55"/>
      <c r="F23" s="49"/>
      <c r="G23" s="80" t="s">
        <v>28</v>
      </c>
      <c r="H23" s="10">
        <v>1</v>
      </c>
      <c r="I23" s="50"/>
      <c r="J23" s="56">
        <v>29915</v>
      </c>
      <c r="K23" s="51"/>
      <c r="L23" s="51"/>
      <c r="M23" s="52"/>
      <c r="N23" s="52"/>
      <c r="O23" s="52"/>
      <c r="P23" s="52"/>
      <c r="Q23" s="80" t="s">
        <v>43</v>
      </c>
      <c r="R23" s="81" t="s">
        <v>22</v>
      </c>
      <c r="S23" s="158" t="s">
        <v>183</v>
      </c>
      <c r="T23" s="52"/>
    </row>
    <row r="24" spans="1:20" ht="18.75">
      <c r="A24" s="49"/>
      <c r="B24" s="49"/>
      <c r="C24" s="49"/>
      <c r="D24" s="57"/>
      <c r="E24" s="49"/>
      <c r="F24" s="49"/>
      <c r="G24" s="49"/>
      <c r="H24" s="49"/>
      <c r="I24" s="50"/>
      <c r="J24" s="56"/>
      <c r="K24" s="51"/>
      <c r="L24" s="51"/>
      <c r="M24" s="52"/>
      <c r="N24" s="52"/>
      <c r="O24" s="52"/>
      <c r="P24" s="52"/>
      <c r="Q24" s="48"/>
      <c r="R24" s="48"/>
      <c r="S24" s="48"/>
      <c r="T24" s="52"/>
    </row>
    <row r="25" spans="1:20" ht="18.75">
      <c r="A25" s="49"/>
      <c r="B25" s="49"/>
      <c r="C25" s="212" t="s">
        <v>80</v>
      </c>
      <c r="D25" s="213"/>
      <c r="E25" s="214"/>
      <c r="F25" s="49"/>
      <c r="G25" s="49"/>
      <c r="H25" s="49"/>
      <c r="I25" s="50"/>
      <c r="J25" s="51"/>
      <c r="K25" s="51"/>
      <c r="L25" s="51"/>
      <c r="M25" s="52"/>
      <c r="N25" s="52"/>
      <c r="O25" s="52"/>
      <c r="P25" s="52"/>
      <c r="Q25" s="48"/>
      <c r="R25" s="48"/>
      <c r="S25" s="48"/>
      <c r="T25" s="52"/>
    </row>
    <row r="26" spans="1:20" ht="45">
      <c r="A26" s="49"/>
      <c r="B26" s="111" t="s">
        <v>75</v>
      </c>
      <c r="C26" s="49"/>
      <c r="D26" s="54" t="s">
        <v>48</v>
      </c>
      <c r="E26" s="54"/>
      <c r="F26" s="49"/>
      <c r="G26" s="80" t="s">
        <v>28</v>
      </c>
      <c r="H26" s="10">
        <v>1</v>
      </c>
      <c r="I26" s="50"/>
      <c r="J26" s="56">
        <v>104702</v>
      </c>
      <c r="K26" s="51"/>
      <c r="L26" s="51"/>
      <c r="M26" s="52"/>
      <c r="N26" s="52"/>
      <c r="O26" s="52"/>
      <c r="P26" s="52"/>
      <c r="Q26" s="80" t="s">
        <v>43</v>
      </c>
      <c r="R26" s="81" t="s">
        <v>22</v>
      </c>
      <c r="S26" s="158" t="s">
        <v>183</v>
      </c>
      <c r="T26" s="52"/>
    </row>
    <row r="27" spans="1:20" ht="45">
      <c r="A27" s="49"/>
      <c r="B27" s="111" t="s">
        <v>75</v>
      </c>
      <c r="C27" s="49"/>
      <c r="D27" s="54" t="s">
        <v>49</v>
      </c>
      <c r="E27" s="54"/>
      <c r="F27" s="49"/>
      <c r="G27" s="80" t="s">
        <v>28</v>
      </c>
      <c r="H27" s="10">
        <v>1</v>
      </c>
      <c r="I27" s="50"/>
      <c r="J27" s="56">
        <v>104702</v>
      </c>
      <c r="K27" s="51"/>
      <c r="L27" s="51"/>
      <c r="M27" s="52"/>
      <c r="N27" s="52"/>
      <c r="O27" s="52"/>
      <c r="P27" s="52"/>
      <c r="Q27" s="80" t="s">
        <v>43</v>
      </c>
      <c r="R27" s="81" t="s">
        <v>22</v>
      </c>
      <c r="S27" s="158" t="s">
        <v>183</v>
      </c>
      <c r="T27" s="52"/>
    </row>
    <row r="28" spans="1:20" ht="18.75">
      <c r="A28" s="49"/>
      <c r="B28" s="49"/>
      <c r="C28" s="49"/>
      <c r="D28" s="57"/>
      <c r="E28" s="49"/>
      <c r="F28" s="49"/>
      <c r="G28" s="49"/>
      <c r="H28" s="49"/>
      <c r="I28" s="50"/>
      <c r="J28" s="51"/>
      <c r="K28" s="51"/>
      <c r="L28" s="51"/>
      <c r="M28" s="52"/>
      <c r="N28" s="52"/>
      <c r="O28" s="52"/>
      <c r="P28" s="52"/>
      <c r="Q28" s="48"/>
      <c r="R28" s="48"/>
      <c r="S28" s="48"/>
      <c r="T28" s="52"/>
    </row>
    <row r="29" spans="1:20" ht="18.75">
      <c r="A29" s="49"/>
      <c r="B29" s="49"/>
      <c r="C29" s="215" t="s">
        <v>81</v>
      </c>
      <c r="D29" s="216"/>
      <c r="E29" s="217"/>
      <c r="F29" s="49"/>
      <c r="G29" s="49"/>
      <c r="H29" s="49"/>
      <c r="I29" s="50"/>
      <c r="J29" s="51"/>
      <c r="K29" s="51"/>
      <c r="L29" s="51"/>
      <c r="M29" s="52"/>
      <c r="N29" s="52"/>
      <c r="O29" s="52"/>
      <c r="P29" s="52"/>
      <c r="Q29" s="48"/>
      <c r="R29" s="48"/>
      <c r="S29" s="48"/>
      <c r="T29" s="52"/>
    </row>
    <row r="30" spans="1:20" ht="45">
      <c r="A30" s="49"/>
      <c r="B30" s="111" t="s">
        <v>75</v>
      </c>
      <c r="C30" s="49"/>
      <c r="D30" s="54" t="s">
        <v>51</v>
      </c>
      <c r="E30" s="54"/>
      <c r="F30" s="49"/>
      <c r="G30" s="80" t="s">
        <v>28</v>
      </c>
      <c r="H30" s="10">
        <v>1</v>
      </c>
      <c r="I30" s="50"/>
      <c r="J30" s="56">
        <v>50000</v>
      </c>
      <c r="K30" s="51"/>
      <c r="L30" s="51"/>
      <c r="M30" s="52"/>
      <c r="N30" s="52"/>
      <c r="O30" s="52"/>
      <c r="P30" s="52"/>
      <c r="Q30" s="80" t="s">
        <v>43</v>
      </c>
      <c r="R30" s="81" t="s">
        <v>22</v>
      </c>
      <c r="S30" s="158" t="s">
        <v>183</v>
      </c>
      <c r="T30" s="52"/>
    </row>
    <row r="31" spans="1:20" ht="45">
      <c r="A31" s="49"/>
      <c r="B31" s="111" t="s">
        <v>75</v>
      </c>
      <c r="C31" s="49"/>
      <c r="D31" s="54" t="s">
        <v>53</v>
      </c>
      <c r="F31" s="49"/>
      <c r="G31" s="80" t="s">
        <v>28</v>
      </c>
      <c r="H31" s="10">
        <v>1</v>
      </c>
      <c r="I31" s="50"/>
      <c r="J31" s="56">
        <v>20000</v>
      </c>
      <c r="K31" s="51"/>
      <c r="L31" s="51"/>
      <c r="M31" s="52"/>
      <c r="N31" s="52"/>
      <c r="O31" s="52"/>
      <c r="P31" s="52"/>
      <c r="Q31" s="80" t="s">
        <v>43</v>
      </c>
      <c r="R31" s="81" t="s">
        <v>22</v>
      </c>
      <c r="S31" s="158" t="s">
        <v>183</v>
      </c>
      <c r="T31" s="52"/>
    </row>
    <row r="32" spans="1:20" ht="45">
      <c r="A32" s="49"/>
      <c r="B32" s="111" t="s">
        <v>75</v>
      </c>
      <c r="C32" s="49"/>
      <c r="D32" s="54" t="s">
        <v>54</v>
      </c>
      <c r="E32" s="54"/>
      <c r="F32" s="49"/>
      <c r="G32" s="80" t="s">
        <v>28</v>
      </c>
      <c r="H32" s="10">
        <v>1</v>
      </c>
      <c r="I32" s="50"/>
      <c r="J32" s="56">
        <v>50000</v>
      </c>
      <c r="K32" s="51"/>
      <c r="L32" s="51"/>
      <c r="M32" s="52"/>
      <c r="N32" s="52"/>
      <c r="O32" s="52"/>
      <c r="P32" s="52"/>
      <c r="Q32" s="80" t="s">
        <v>43</v>
      </c>
      <c r="R32" s="81" t="s">
        <v>22</v>
      </c>
      <c r="S32" s="158" t="s">
        <v>183</v>
      </c>
      <c r="T32" s="52"/>
    </row>
    <row r="33" spans="1:20" ht="23.25">
      <c r="A33" s="49"/>
      <c r="B33" s="111" t="s">
        <v>75</v>
      </c>
      <c r="C33" s="49"/>
      <c r="D33" s="58" t="s">
        <v>55</v>
      </c>
      <c r="E33" s="49"/>
      <c r="F33" s="49"/>
      <c r="G33" s="80" t="s">
        <v>28</v>
      </c>
      <c r="H33" s="10">
        <v>1</v>
      </c>
      <c r="I33" s="50"/>
      <c r="J33" s="56">
        <v>89405</v>
      </c>
      <c r="K33" s="51"/>
      <c r="L33" s="51"/>
      <c r="M33" s="52"/>
      <c r="N33" s="52"/>
      <c r="O33" s="52"/>
      <c r="P33" s="52"/>
      <c r="Q33" s="48"/>
      <c r="R33" s="48"/>
      <c r="S33" s="48"/>
      <c r="T33" s="52"/>
    </row>
    <row r="34" spans="1:20" ht="18.75">
      <c r="A34" s="59"/>
      <c r="B34" s="30"/>
      <c r="C34" s="30"/>
      <c r="D34" s="30"/>
      <c r="E34" s="45"/>
      <c r="F34" s="31"/>
      <c r="G34" s="32"/>
      <c r="H34" s="30"/>
      <c r="I34" s="30"/>
      <c r="J34" s="36">
        <f>SUM(J23:J33)</f>
        <v>448724</v>
      </c>
      <c r="K34" s="33"/>
      <c r="L34" s="33"/>
      <c r="M34" s="33"/>
      <c r="N34" s="33"/>
      <c r="O34" s="33"/>
      <c r="P34" s="33"/>
      <c r="Q34" s="30"/>
      <c r="R34" s="31"/>
      <c r="S34" s="29"/>
      <c r="T34" s="30"/>
    </row>
  </sheetData>
  <mergeCells count="13">
    <mergeCell ref="C25:E25"/>
    <mergeCell ref="C29:E29"/>
    <mergeCell ref="A5:C5"/>
    <mergeCell ref="A14:C14"/>
    <mergeCell ref="C15:E15"/>
    <mergeCell ref="C16:E16"/>
    <mergeCell ref="C19:E19"/>
    <mergeCell ref="C22:E22"/>
    <mergeCell ref="A1:T1"/>
    <mergeCell ref="A2:C2"/>
    <mergeCell ref="I2:Q2"/>
    <mergeCell ref="R2:T2"/>
    <mergeCell ref="A4:C4"/>
  </mergeCells>
  <pageMargins left="0.25" right="0.25" top="0.75" bottom="0.75" header="0.3" footer="0.3"/>
  <pageSetup paperSize="5" scale="6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3D89-CFD5-4F51-9E48-EF8F2631A032}">
  <dimension ref="A1:T36"/>
  <sheetViews>
    <sheetView topLeftCell="A3" zoomScale="90" zoomScaleNormal="90" workbookViewId="0">
      <selection activeCell="J11" sqref="J11"/>
    </sheetView>
  </sheetViews>
  <sheetFormatPr defaultRowHeight="15"/>
  <cols>
    <col min="3" max="3" width="24.5703125" customWidth="1"/>
    <col min="4" max="4" width="55.28515625" customWidth="1"/>
    <col min="5" max="5" width="11.5703125" customWidth="1"/>
    <col min="6" max="6" width="10.85546875" customWidth="1"/>
    <col min="7" max="7" width="11" customWidth="1"/>
    <col min="8" max="8" width="11.140625" customWidth="1"/>
    <col min="9" max="10" width="11.85546875" bestFit="1" customWidth="1"/>
    <col min="18" max="18" width="8" customWidth="1"/>
    <col min="19" max="19" width="12.85546875" customWidth="1"/>
  </cols>
  <sheetData>
    <row r="1" spans="1:20" ht="30">
      <c r="A1" s="204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6"/>
    </row>
    <row r="2" spans="1:20" ht="30">
      <c r="A2" s="227" t="s">
        <v>56</v>
      </c>
      <c r="B2" s="228"/>
      <c r="C2" s="229"/>
      <c r="D2" s="118"/>
      <c r="E2" s="118"/>
      <c r="F2" s="118"/>
      <c r="G2" s="118"/>
      <c r="H2" s="119"/>
      <c r="I2" s="247" t="s">
        <v>24</v>
      </c>
      <c r="J2" s="247"/>
      <c r="K2" s="247"/>
      <c r="L2" s="247"/>
      <c r="M2" s="247"/>
      <c r="N2" s="247"/>
      <c r="O2" s="247"/>
      <c r="P2" s="247"/>
      <c r="Q2" s="247"/>
      <c r="R2" s="239"/>
      <c r="S2" s="239"/>
      <c r="T2" s="239"/>
    </row>
    <row r="3" spans="1:20" ht="105">
      <c r="A3" s="85" t="s">
        <v>0</v>
      </c>
      <c r="B3" s="85" t="s">
        <v>1</v>
      </c>
      <c r="C3" s="85" t="s">
        <v>2</v>
      </c>
      <c r="D3" s="85" t="s">
        <v>3</v>
      </c>
      <c r="E3" s="86" t="s">
        <v>4</v>
      </c>
      <c r="F3" s="86" t="s">
        <v>5</v>
      </c>
      <c r="G3" s="86" t="s">
        <v>4</v>
      </c>
      <c r="H3" s="86" t="s">
        <v>6</v>
      </c>
      <c r="I3" s="86" t="s">
        <v>7</v>
      </c>
      <c r="J3" s="86" t="s">
        <v>8</v>
      </c>
      <c r="K3" s="86" t="s">
        <v>9</v>
      </c>
      <c r="L3" s="86" t="s">
        <v>10</v>
      </c>
      <c r="M3" s="4" t="s">
        <v>11</v>
      </c>
      <c r="N3" s="4" t="s">
        <v>12</v>
      </c>
      <c r="O3" s="4" t="s">
        <v>13</v>
      </c>
      <c r="P3" s="86" t="s">
        <v>14</v>
      </c>
      <c r="Q3" s="85" t="s">
        <v>15</v>
      </c>
      <c r="R3" s="86" t="s">
        <v>16</v>
      </c>
      <c r="S3" s="86" t="s">
        <v>17</v>
      </c>
      <c r="T3" s="86" t="s">
        <v>18</v>
      </c>
    </row>
    <row r="4" spans="1:20" ht="23.25">
      <c r="A4" s="10"/>
      <c r="B4" s="55"/>
      <c r="C4" s="55"/>
      <c r="D4" s="8"/>
      <c r="E4" s="9"/>
      <c r="F4" s="9"/>
      <c r="G4" s="9"/>
      <c r="H4" s="10"/>
      <c r="I4" s="87"/>
      <c r="J4" s="87"/>
      <c r="K4" s="87"/>
      <c r="L4" s="87"/>
      <c r="M4" s="87"/>
      <c r="N4" s="87"/>
      <c r="O4" s="87"/>
      <c r="P4" s="88"/>
      <c r="Q4" s="89"/>
      <c r="R4" s="90"/>
      <c r="S4" s="88"/>
      <c r="T4" s="90"/>
    </row>
    <row r="5" spans="1:20" ht="23.25">
      <c r="A5" s="242" t="s">
        <v>30</v>
      </c>
      <c r="B5" s="243"/>
      <c r="C5" s="243"/>
      <c r="D5" s="100"/>
      <c r="E5" s="113"/>
      <c r="F5" s="113"/>
      <c r="G5" s="113"/>
      <c r="H5" s="100"/>
      <c r="I5" s="102"/>
      <c r="J5" s="102"/>
      <c r="K5" s="102"/>
      <c r="L5" s="102"/>
      <c r="M5" s="102"/>
      <c r="N5" s="102"/>
      <c r="O5" s="102"/>
      <c r="P5" s="103"/>
      <c r="Q5" s="104"/>
      <c r="R5" s="105"/>
      <c r="S5" s="103"/>
      <c r="T5" s="105"/>
    </row>
    <row r="6" spans="1:20" ht="30">
      <c r="A6" s="90">
        <v>1</v>
      </c>
      <c r="B6" s="92" t="s">
        <v>82</v>
      </c>
      <c r="C6" s="88" t="s">
        <v>31</v>
      </c>
      <c r="D6" s="42" t="s">
        <v>155</v>
      </c>
      <c r="E6" s="120"/>
      <c r="F6" s="121"/>
      <c r="G6" s="88" t="s">
        <v>28</v>
      </c>
      <c r="H6" s="10">
        <v>1</v>
      </c>
      <c r="I6" s="44">
        <v>100000</v>
      </c>
      <c r="J6" s="122"/>
      <c r="K6" s="122"/>
      <c r="L6" s="122"/>
      <c r="M6" s="122"/>
      <c r="N6" s="122"/>
      <c r="O6" s="122"/>
      <c r="P6" s="88" t="s">
        <v>32</v>
      </c>
      <c r="Q6" s="120" t="s">
        <v>22</v>
      </c>
      <c r="R6" s="90">
        <v>8</v>
      </c>
      <c r="S6" s="158" t="s">
        <v>183</v>
      </c>
      <c r="T6" s="90"/>
    </row>
    <row r="7" spans="1:20" ht="30">
      <c r="A7" s="90">
        <v>2</v>
      </c>
      <c r="B7" s="92" t="s">
        <v>82</v>
      </c>
      <c r="C7" s="88" t="s">
        <v>31</v>
      </c>
      <c r="D7" s="42" t="s">
        <v>156</v>
      </c>
      <c r="E7" s="120"/>
      <c r="F7" s="121"/>
      <c r="G7" s="88" t="s">
        <v>28</v>
      </c>
      <c r="H7" s="10"/>
      <c r="I7" s="44">
        <v>91887</v>
      </c>
      <c r="J7" s="122"/>
      <c r="K7" s="122"/>
      <c r="L7" s="122"/>
      <c r="M7" s="122"/>
      <c r="N7" s="122"/>
      <c r="O7" s="122"/>
      <c r="P7" s="88" t="s">
        <v>32</v>
      </c>
      <c r="Q7" s="120" t="s">
        <v>22</v>
      </c>
      <c r="R7" s="90">
        <v>9</v>
      </c>
      <c r="S7" s="158" t="s">
        <v>183</v>
      </c>
      <c r="T7" s="90"/>
    </row>
    <row r="8" spans="1:20" ht="48" customHeight="1">
      <c r="A8" s="90">
        <v>10</v>
      </c>
      <c r="B8" s="92" t="s">
        <v>82</v>
      </c>
      <c r="C8" s="88" t="s">
        <v>33</v>
      </c>
      <c r="D8" s="42" t="s">
        <v>151</v>
      </c>
      <c r="E8" s="120"/>
      <c r="F8" s="121"/>
      <c r="G8" s="88" t="s">
        <v>28</v>
      </c>
      <c r="H8" s="10"/>
      <c r="I8" s="44">
        <v>50000</v>
      </c>
      <c r="J8" s="122"/>
      <c r="K8" s="122"/>
      <c r="L8" s="122"/>
      <c r="M8" s="122"/>
      <c r="N8" s="122"/>
      <c r="O8" s="122"/>
      <c r="P8" s="88" t="s">
        <v>32</v>
      </c>
      <c r="Q8" s="120" t="s">
        <v>22</v>
      </c>
      <c r="R8" s="90">
        <v>10</v>
      </c>
      <c r="S8" s="158" t="s">
        <v>183</v>
      </c>
      <c r="T8" s="90"/>
    </row>
    <row r="9" spans="1:20" ht="45" customHeight="1">
      <c r="A9" s="90">
        <v>11</v>
      </c>
      <c r="B9" s="92" t="s">
        <v>82</v>
      </c>
      <c r="C9" s="88" t="s">
        <v>33</v>
      </c>
      <c r="D9" s="42" t="s">
        <v>157</v>
      </c>
      <c r="E9" s="120"/>
      <c r="F9" s="121"/>
      <c r="G9" s="88" t="s">
        <v>28</v>
      </c>
      <c r="H9" s="10"/>
      <c r="I9" s="44">
        <v>41887</v>
      </c>
      <c r="J9" s="122"/>
      <c r="K9" s="122"/>
      <c r="L9" s="122"/>
      <c r="M9" s="122"/>
      <c r="N9" s="122"/>
      <c r="O9" s="122"/>
      <c r="P9" s="88" t="s">
        <v>32</v>
      </c>
      <c r="Q9" s="120" t="s">
        <v>22</v>
      </c>
      <c r="R9" s="90">
        <v>11</v>
      </c>
      <c r="S9" s="158" t="s">
        <v>183</v>
      </c>
      <c r="T9" s="90"/>
    </row>
    <row r="10" spans="1:20" ht="40.5" customHeight="1">
      <c r="A10" s="90">
        <v>12</v>
      </c>
      <c r="B10" s="92" t="s">
        <v>82</v>
      </c>
      <c r="C10" s="88" t="s">
        <v>33</v>
      </c>
      <c r="D10" s="42" t="s">
        <v>158</v>
      </c>
      <c r="E10" s="120"/>
      <c r="F10" s="121"/>
      <c r="G10" s="88" t="s">
        <v>28</v>
      </c>
      <c r="H10" s="10">
        <v>1</v>
      </c>
      <c r="I10" s="44">
        <v>100000</v>
      </c>
      <c r="J10" s="122"/>
      <c r="K10" s="122"/>
      <c r="L10" s="122"/>
      <c r="M10" s="122"/>
      <c r="N10" s="122"/>
      <c r="O10" s="122"/>
      <c r="P10" s="88" t="s">
        <v>32</v>
      </c>
      <c r="Q10" s="120" t="s">
        <v>22</v>
      </c>
      <c r="R10" s="90">
        <v>12</v>
      </c>
      <c r="S10" s="158" t="s">
        <v>183</v>
      </c>
      <c r="T10" s="90"/>
    </row>
    <row r="11" spans="1:20" ht="39">
      <c r="A11" s="90">
        <v>14</v>
      </c>
      <c r="B11" s="92" t="s">
        <v>82</v>
      </c>
      <c r="C11" s="88" t="s">
        <v>36</v>
      </c>
      <c r="D11" s="42" t="s">
        <v>144</v>
      </c>
      <c r="E11" s="120"/>
      <c r="F11" s="121"/>
      <c r="G11" s="88" t="s">
        <v>28</v>
      </c>
      <c r="H11" s="10">
        <v>1</v>
      </c>
      <c r="I11" s="44">
        <v>100000</v>
      </c>
      <c r="J11" s="122"/>
      <c r="K11" s="122"/>
      <c r="L11" s="122"/>
      <c r="M11" s="122"/>
      <c r="N11" s="122"/>
      <c r="O11" s="122"/>
      <c r="P11" s="88" t="s">
        <v>32</v>
      </c>
      <c r="Q11" s="120" t="s">
        <v>22</v>
      </c>
      <c r="R11" s="90">
        <v>14</v>
      </c>
      <c r="S11" s="158" t="s">
        <v>183</v>
      </c>
      <c r="T11" s="90"/>
    </row>
    <row r="12" spans="1:20" ht="39">
      <c r="A12" s="90">
        <v>15</v>
      </c>
      <c r="B12" s="92" t="s">
        <v>82</v>
      </c>
      <c r="C12" s="88" t="s">
        <v>36</v>
      </c>
      <c r="D12" s="42" t="s">
        <v>136</v>
      </c>
      <c r="E12" s="120"/>
      <c r="F12" s="121"/>
      <c r="G12" s="88" t="s">
        <v>28</v>
      </c>
      <c r="H12" s="10"/>
      <c r="I12" s="44">
        <v>50000</v>
      </c>
      <c r="J12" s="122"/>
      <c r="K12" s="122"/>
      <c r="L12" s="122"/>
      <c r="M12" s="122"/>
      <c r="N12" s="122"/>
      <c r="O12" s="122"/>
      <c r="P12" s="88" t="s">
        <v>32</v>
      </c>
      <c r="Q12" s="120" t="s">
        <v>22</v>
      </c>
      <c r="R12" s="90">
        <v>15</v>
      </c>
      <c r="S12" s="158" t="s">
        <v>183</v>
      </c>
      <c r="T12" s="90"/>
    </row>
    <row r="13" spans="1:20" ht="39">
      <c r="A13" s="90">
        <v>16</v>
      </c>
      <c r="B13" s="92" t="s">
        <v>82</v>
      </c>
      <c r="C13" s="88" t="s">
        <v>36</v>
      </c>
      <c r="D13" s="42" t="s">
        <v>159</v>
      </c>
      <c r="E13" s="120"/>
      <c r="F13" s="121"/>
      <c r="G13" s="88" t="s">
        <v>28</v>
      </c>
      <c r="H13" s="10">
        <v>1</v>
      </c>
      <c r="I13" s="44">
        <v>41887</v>
      </c>
      <c r="J13" s="122"/>
      <c r="K13" s="122"/>
      <c r="L13" s="122"/>
      <c r="M13" s="122"/>
      <c r="N13" s="122"/>
      <c r="O13" s="122"/>
      <c r="P13" s="88" t="s">
        <v>32</v>
      </c>
      <c r="Q13" s="120" t="s">
        <v>22</v>
      </c>
      <c r="R13" s="90">
        <v>16</v>
      </c>
      <c r="S13" s="158" t="s">
        <v>183</v>
      </c>
      <c r="T13" s="90"/>
    </row>
    <row r="14" spans="1:20" ht="62.25" customHeight="1">
      <c r="A14" s="90">
        <v>17</v>
      </c>
      <c r="B14" s="92" t="s">
        <v>82</v>
      </c>
      <c r="C14" s="88" t="s">
        <v>37</v>
      </c>
      <c r="D14" s="42" t="s">
        <v>154</v>
      </c>
      <c r="E14" s="120"/>
      <c r="F14" s="121"/>
      <c r="G14" s="88" t="s">
        <v>28</v>
      </c>
      <c r="H14" s="10">
        <v>1</v>
      </c>
      <c r="I14" s="44">
        <v>191887</v>
      </c>
      <c r="J14" s="122"/>
      <c r="K14" s="122"/>
      <c r="L14" s="122"/>
      <c r="M14" s="122"/>
      <c r="N14" s="122"/>
      <c r="O14" s="122"/>
      <c r="P14" s="88" t="s">
        <v>32</v>
      </c>
      <c r="Q14" s="120" t="s">
        <v>22</v>
      </c>
      <c r="R14" s="90">
        <v>17</v>
      </c>
      <c r="S14" s="158" t="s">
        <v>183</v>
      </c>
      <c r="T14" s="90"/>
    </row>
    <row r="15" spans="1:20" ht="23.25">
      <c r="A15" s="90"/>
      <c r="B15" s="92"/>
      <c r="C15" s="88"/>
      <c r="D15" s="123"/>
      <c r="E15" s="120"/>
      <c r="F15" s="121"/>
      <c r="G15" s="88"/>
      <c r="H15" s="88"/>
      <c r="I15" s="124">
        <f>SUM(I6:I14)</f>
        <v>767548</v>
      </c>
      <c r="J15" s="122"/>
      <c r="K15" s="122"/>
      <c r="L15" s="122"/>
      <c r="M15" s="122"/>
      <c r="N15" s="122"/>
      <c r="O15" s="122"/>
      <c r="P15" s="88"/>
      <c r="Q15" s="120"/>
      <c r="R15" s="90"/>
      <c r="S15" s="37"/>
      <c r="T15" s="90"/>
    </row>
    <row r="16" spans="1:20" ht="23.25">
      <c r="A16" s="242" t="s">
        <v>39</v>
      </c>
      <c r="B16" s="243"/>
      <c r="C16" s="243"/>
      <c r="D16" s="100"/>
      <c r="E16" s="104"/>
      <c r="F16" s="117"/>
      <c r="G16" s="103"/>
      <c r="H16" s="103"/>
      <c r="I16" s="109"/>
      <c r="J16" s="109"/>
      <c r="K16" s="109"/>
      <c r="L16" s="109"/>
      <c r="M16" s="109"/>
      <c r="N16" s="109"/>
      <c r="O16" s="109"/>
      <c r="P16" s="103"/>
      <c r="Q16" s="104"/>
      <c r="R16" s="105"/>
      <c r="S16" s="103"/>
      <c r="T16" s="105"/>
    </row>
    <row r="17" spans="1:20" ht="30">
      <c r="A17" s="48"/>
      <c r="B17" s="29"/>
      <c r="C17" s="221" t="s">
        <v>83</v>
      </c>
      <c r="D17" s="222"/>
      <c r="E17" s="223"/>
      <c r="F17" s="31"/>
      <c r="G17" s="32"/>
      <c r="H17" s="30"/>
      <c r="I17" s="7"/>
      <c r="J17" s="33"/>
      <c r="K17" s="33"/>
      <c r="L17" s="33"/>
      <c r="M17" s="33"/>
      <c r="N17" s="33"/>
      <c r="O17" s="33"/>
      <c r="P17" s="33"/>
      <c r="Q17" s="30"/>
      <c r="R17" s="31"/>
      <c r="S17" s="29"/>
      <c r="T17" s="37"/>
    </row>
    <row r="18" spans="1:20" ht="18.75">
      <c r="A18" s="49"/>
      <c r="B18" s="48"/>
      <c r="C18" s="224" t="s">
        <v>84</v>
      </c>
      <c r="D18" s="225"/>
      <c r="E18" s="226"/>
      <c r="F18" s="49"/>
      <c r="G18" s="49"/>
      <c r="H18" s="49"/>
      <c r="I18" s="50"/>
      <c r="J18" s="51"/>
      <c r="K18" s="51"/>
      <c r="L18" s="51"/>
      <c r="M18" s="52"/>
      <c r="N18" s="52"/>
      <c r="O18" s="52"/>
      <c r="P18" s="52"/>
      <c r="Q18" s="48"/>
      <c r="R18" s="48"/>
      <c r="S18" s="48"/>
      <c r="T18" s="52"/>
    </row>
    <row r="19" spans="1:20" ht="30">
      <c r="A19" s="49"/>
      <c r="B19" s="92" t="s">
        <v>82</v>
      </c>
      <c r="C19" s="53"/>
      <c r="D19" s="54" t="s">
        <v>42</v>
      </c>
      <c r="E19" s="55"/>
      <c r="F19" s="49"/>
      <c r="G19" s="49"/>
      <c r="H19" s="49"/>
      <c r="I19" s="50"/>
      <c r="J19" s="56">
        <v>147992</v>
      </c>
      <c r="K19" s="51"/>
      <c r="L19" s="51"/>
      <c r="M19" s="52"/>
      <c r="N19" s="52"/>
      <c r="O19" s="52"/>
      <c r="P19" s="80" t="s">
        <v>43</v>
      </c>
      <c r="Q19" s="81" t="s">
        <v>22</v>
      </c>
      <c r="R19" s="125"/>
      <c r="S19" s="158" t="s">
        <v>183</v>
      </c>
      <c r="T19" s="52"/>
    </row>
    <row r="20" spans="1:20" ht="18.75">
      <c r="A20" s="49"/>
      <c r="B20" s="49"/>
      <c r="C20" s="49"/>
      <c r="D20" s="57"/>
      <c r="E20" s="49"/>
      <c r="F20" s="49"/>
      <c r="G20" s="49"/>
      <c r="H20" s="49"/>
      <c r="I20" s="50"/>
      <c r="J20" s="51"/>
      <c r="K20" s="51"/>
      <c r="L20" s="51"/>
      <c r="M20" s="52"/>
      <c r="N20" s="52"/>
      <c r="O20" s="52"/>
      <c r="P20" s="48"/>
      <c r="Q20" s="48"/>
      <c r="R20" s="125"/>
      <c r="S20" s="48"/>
      <c r="T20" s="52"/>
    </row>
    <row r="21" spans="1:20" ht="18.75">
      <c r="A21" s="49"/>
      <c r="B21" s="49"/>
      <c r="C21" s="212" t="s">
        <v>85</v>
      </c>
      <c r="D21" s="213"/>
      <c r="E21" s="214"/>
      <c r="F21" s="49"/>
      <c r="G21" s="49"/>
      <c r="H21" s="49"/>
      <c r="I21" s="50"/>
      <c r="J21" s="51"/>
      <c r="K21" s="51"/>
      <c r="L21" s="51"/>
      <c r="M21" s="52"/>
      <c r="N21" s="52"/>
      <c r="O21" s="52"/>
      <c r="P21" s="48"/>
      <c r="Q21" s="48"/>
      <c r="R21" s="125"/>
      <c r="S21" s="48"/>
      <c r="T21" s="52"/>
    </row>
    <row r="22" spans="1:20" ht="30">
      <c r="A22" s="49"/>
      <c r="B22" s="92" t="s">
        <v>82</v>
      </c>
      <c r="C22" s="49"/>
      <c r="D22" s="54" t="s">
        <v>44</v>
      </c>
      <c r="E22" s="55"/>
      <c r="F22" s="49"/>
      <c r="G22" s="49"/>
      <c r="H22" s="49"/>
      <c r="I22" s="50"/>
      <c r="J22" s="56">
        <v>98661</v>
      </c>
      <c r="K22" s="51"/>
      <c r="L22" s="51"/>
      <c r="M22" s="52"/>
      <c r="N22" s="52"/>
      <c r="O22" s="52"/>
      <c r="P22" s="80" t="s">
        <v>43</v>
      </c>
      <c r="Q22" s="81" t="s">
        <v>22</v>
      </c>
      <c r="R22" s="125"/>
      <c r="S22" s="158" t="s">
        <v>183</v>
      </c>
      <c r="T22" s="52"/>
    </row>
    <row r="23" spans="1:20" ht="18.75">
      <c r="A23" s="49"/>
      <c r="B23" s="49"/>
      <c r="C23" s="49"/>
      <c r="D23" s="57"/>
      <c r="E23" s="55"/>
      <c r="F23" s="49"/>
      <c r="G23" s="49"/>
      <c r="H23" s="49"/>
      <c r="I23" s="50"/>
      <c r="J23" s="56"/>
      <c r="K23" s="51"/>
      <c r="L23" s="51"/>
      <c r="M23" s="52"/>
      <c r="N23" s="52"/>
      <c r="O23" s="52"/>
      <c r="P23" s="48"/>
      <c r="Q23" s="48"/>
      <c r="R23" s="48"/>
      <c r="S23" s="48"/>
      <c r="T23" s="52"/>
    </row>
    <row r="24" spans="1:20" ht="18.75">
      <c r="A24" s="49"/>
      <c r="B24" s="49"/>
      <c r="C24" s="212" t="s">
        <v>86</v>
      </c>
      <c r="D24" s="213"/>
      <c r="E24" s="214"/>
      <c r="F24" s="49"/>
      <c r="G24" s="49"/>
      <c r="H24" s="49"/>
      <c r="I24" s="50"/>
      <c r="J24" s="51"/>
      <c r="K24" s="51"/>
      <c r="L24" s="51"/>
      <c r="M24" s="52"/>
      <c r="N24" s="52"/>
      <c r="O24" s="52"/>
      <c r="P24" s="48"/>
      <c r="Q24" s="48"/>
      <c r="R24" s="48"/>
      <c r="S24" s="48"/>
      <c r="T24" s="52"/>
    </row>
    <row r="25" spans="1:20" ht="30">
      <c r="A25" s="49"/>
      <c r="B25" s="92" t="s">
        <v>82</v>
      </c>
      <c r="C25" s="49"/>
      <c r="D25" s="54" t="s">
        <v>46</v>
      </c>
      <c r="E25" s="55"/>
      <c r="F25" s="49"/>
      <c r="G25" s="49"/>
      <c r="H25" s="49"/>
      <c r="I25" s="50"/>
      <c r="J25" s="56">
        <v>49330</v>
      </c>
      <c r="K25" s="51"/>
      <c r="L25" s="51"/>
      <c r="M25" s="52"/>
      <c r="N25" s="52"/>
      <c r="O25" s="52"/>
      <c r="P25" s="80" t="s">
        <v>43</v>
      </c>
      <c r="Q25" s="81" t="s">
        <v>22</v>
      </c>
      <c r="R25" s="48"/>
      <c r="S25" s="158" t="s">
        <v>183</v>
      </c>
      <c r="T25" s="52"/>
    </row>
    <row r="26" spans="1:20" ht="18.75">
      <c r="A26" s="49"/>
      <c r="B26" s="49"/>
      <c r="C26" s="49"/>
      <c r="D26" s="57"/>
      <c r="E26" s="49"/>
      <c r="F26" s="49"/>
      <c r="G26" s="49"/>
      <c r="H26" s="49"/>
      <c r="I26" s="50"/>
      <c r="J26" s="56"/>
      <c r="K26" s="51"/>
      <c r="L26" s="51"/>
      <c r="M26" s="52"/>
      <c r="N26" s="52"/>
      <c r="O26" s="52"/>
      <c r="P26" s="48"/>
      <c r="Q26" s="48"/>
      <c r="R26" s="48"/>
      <c r="S26" s="48"/>
      <c r="T26" s="52"/>
    </row>
    <row r="27" spans="1:20" ht="18.75">
      <c r="A27" s="49"/>
      <c r="B27" s="49"/>
      <c r="C27" s="212" t="s">
        <v>87</v>
      </c>
      <c r="D27" s="213"/>
      <c r="E27" s="214"/>
      <c r="F27" s="49"/>
      <c r="G27" s="49"/>
      <c r="H27" s="49"/>
      <c r="I27" s="50"/>
      <c r="J27" s="51"/>
      <c r="K27" s="51"/>
      <c r="L27" s="51"/>
      <c r="M27" s="52"/>
      <c r="N27" s="52"/>
      <c r="O27" s="52"/>
      <c r="P27" s="48"/>
      <c r="Q27" s="48"/>
      <c r="R27" s="48"/>
      <c r="S27" s="48"/>
      <c r="T27" s="52"/>
    </row>
    <row r="28" spans="1:20" ht="30">
      <c r="A28" s="49"/>
      <c r="B28" s="92" t="s">
        <v>82</v>
      </c>
      <c r="C28" s="49"/>
      <c r="D28" s="54" t="s">
        <v>48</v>
      </c>
      <c r="E28" s="54"/>
      <c r="F28" s="49"/>
      <c r="G28" s="49"/>
      <c r="H28" s="49"/>
      <c r="I28" s="50"/>
      <c r="J28" s="56">
        <v>172657</v>
      </c>
      <c r="K28" s="51"/>
      <c r="L28" s="51"/>
      <c r="M28" s="52"/>
      <c r="N28" s="52"/>
      <c r="O28" s="52"/>
      <c r="P28" s="80" t="s">
        <v>43</v>
      </c>
      <c r="Q28" s="81" t="s">
        <v>22</v>
      </c>
      <c r="R28" s="48"/>
      <c r="S28" s="158" t="s">
        <v>183</v>
      </c>
      <c r="T28" s="52"/>
    </row>
    <row r="29" spans="1:20" ht="30">
      <c r="A29" s="49"/>
      <c r="B29" s="92" t="s">
        <v>82</v>
      </c>
      <c r="C29" s="49"/>
      <c r="D29" s="54" t="s">
        <v>49</v>
      </c>
      <c r="E29" s="54"/>
      <c r="F29" s="49"/>
      <c r="G29" s="49"/>
      <c r="H29" s="49"/>
      <c r="I29" s="50"/>
      <c r="J29" s="56">
        <v>172657</v>
      </c>
      <c r="K29" s="51"/>
      <c r="L29" s="51"/>
      <c r="M29" s="52"/>
      <c r="N29" s="52"/>
      <c r="O29" s="52"/>
      <c r="P29" s="80" t="s">
        <v>43</v>
      </c>
      <c r="Q29" s="81" t="s">
        <v>22</v>
      </c>
      <c r="R29" s="48"/>
      <c r="S29" s="158" t="s">
        <v>183</v>
      </c>
      <c r="T29" s="52"/>
    </row>
    <row r="30" spans="1:20" ht="18.75">
      <c r="A30" s="49"/>
      <c r="B30" s="49"/>
      <c r="C30" s="49"/>
      <c r="D30" s="57"/>
      <c r="E30" s="49"/>
      <c r="F30" s="49"/>
      <c r="G30" s="49"/>
      <c r="H30" s="49"/>
      <c r="I30" s="50"/>
      <c r="J30" s="51"/>
      <c r="K30" s="51"/>
      <c r="L30" s="51"/>
      <c r="M30" s="52"/>
      <c r="N30" s="52"/>
      <c r="O30" s="52"/>
      <c r="P30" s="48"/>
      <c r="Q30" s="48"/>
      <c r="R30" s="48"/>
      <c r="S30" s="48"/>
      <c r="T30" s="52"/>
    </row>
    <row r="31" spans="1:20" ht="18.75">
      <c r="A31" s="49"/>
      <c r="B31" s="49"/>
      <c r="C31" s="215" t="s">
        <v>88</v>
      </c>
      <c r="D31" s="216"/>
      <c r="E31" s="217"/>
      <c r="F31" s="49"/>
      <c r="G31" s="49"/>
      <c r="H31" s="49"/>
      <c r="I31" s="50"/>
      <c r="J31" s="51"/>
      <c r="K31" s="51"/>
      <c r="L31" s="51"/>
      <c r="M31" s="52"/>
      <c r="N31" s="52"/>
      <c r="O31" s="52"/>
      <c r="P31" s="48"/>
      <c r="Q31" s="48"/>
      <c r="R31" s="48"/>
      <c r="S31" s="48"/>
      <c r="T31" s="52"/>
    </row>
    <row r="32" spans="1:20" ht="30">
      <c r="A32" s="49"/>
      <c r="B32" s="92" t="s">
        <v>82</v>
      </c>
      <c r="C32" s="49"/>
      <c r="D32" s="54" t="s">
        <v>51</v>
      </c>
      <c r="E32" s="54"/>
      <c r="F32" s="49"/>
      <c r="G32" s="49"/>
      <c r="H32" s="49"/>
      <c r="I32" s="50"/>
      <c r="J32" s="56">
        <v>150000</v>
      </c>
      <c r="K32" s="51"/>
      <c r="L32" s="51"/>
      <c r="M32" s="52"/>
      <c r="N32" s="52"/>
      <c r="O32" s="52"/>
      <c r="P32" s="80" t="s">
        <v>43</v>
      </c>
      <c r="Q32" s="81" t="s">
        <v>22</v>
      </c>
      <c r="R32" s="48"/>
      <c r="S32" s="158" t="s">
        <v>183</v>
      </c>
      <c r="T32" s="52"/>
    </row>
    <row r="33" spans="1:20" ht="30">
      <c r="A33" s="49"/>
      <c r="B33" s="92" t="s">
        <v>82</v>
      </c>
      <c r="C33" s="49"/>
      <c r="D33" s="54" t="s">
        <v>52</v>
      </c>
      <c r="E33" s="54"/>
      <c r="F33" s="49"/>
      <c r="G33" s="49"/>
      <c r="H33" s="49"/>
      <c r="I33" s="50"/>
      <c r="J33" s="56">
        <v>20000</v>
      </c>
      <c r="K33" s="51"/>
      <c r="L33" s="51"/>
      <c r="M33" s="52"/>
      <c r="N33" s="52"/>
      <c r="O33" s="52"/>
      <c r="P33" s="80" t="s">
        <v>43</v>
      </c>
      <c r="Q33" s="81" t="s">
        <v>22</v>
      </c>
      <c r="R33" s="48"/>
      <c r="S33" s="158" t="s">
        <v>183</v>
      </c>
      <c r="T33" s="52"/>
    </row>
    <row r="34" spans="1:20" ht="30">
      <c r="A34" s="49"/>
      <c r="B34" s="92" t="s">
        <v>82</v>
      </c>
      <c r="C34" s="49"/>
      <c r="D34" s="54" t="s">
        <v>54</v>
      </c>
      <c r="E34" s="54"/>
      <c r="F34" s="49"/>
      <c r="G34" s="49"/>
      <c r="H34" s="49"/>
      <c r="I34" s="50"/>
      <c r="J34" s="56">
        <v>150000</v>
      </c>
      <c r="K34" s="51"/>
      <c r="L34" s="51"/>
      <c r="M34" s="52"/>
      <c r="N34" s="52"/>
      <c r="O34" s="52"/>
      <c r="P34" s="80" t="s">
        <v>43</v>
      </c>
      <c r="Q34" s="81" t="s">
        <v>22</v>
      </c>
      <c r="R34" s="48"/>
      <c r="S34" s="158" t="s">
        <v>183</v>
      </c>
      <c r="T34" s="52"/>
    </row>
    <row r="35" spans="1:20" ht="18.75">
      <c r="A35" s="49"/>
      <c r="B35" s="92" t="s">
        <v>82</v>
      </c>
      <c r="C35" s="49"/>
      <c r="D35" s="58" t="s">
        <v>55</v>
      </c>
      <c r="E35" s="49"/>
      <c r="F35" s="49"/>
      <c r="G35" s="49"/>
      <c r="H35" s="49"/>
      <c r="I35" s="50"/>
      <c r="J35" s="56">
        <v>23315</v>
      </c>
      <c r="K35" s="51"/>
      <c r="L35" s="51"/>
      <c r="M35" s="52"/>
      <c r="N35" s="52"/>
      <c r="O35" s="52"/>
      <c r="P35" s="52"/>
      <c r="Q35" s="48"/>
      <c r="R35" s="48"/>
      <c r="S35" s="48"/>
      <c r="T35" s="52"/>
    </row>
    <row r="36" spans="1:20" ht="23.25">
      <c r="A36" s="59"/>
      <c r="B36" s="59"/>
      <c r="C36" s="60"/>
      <c r="D36" s="59"/>
      <c r="E36" s="59"/>
      <c r="F36" s="59"/>
      <c r="G36" s="59"/>
      <c r="H36" s="110"/>
      <c r="I36" s="62"/>
      <c r="J36" s="124">
        <f>SUM(J26:J35)</f>
        <v>688629</v>
      </c>
      <c r="K36" s="62"/>
      <c r="L36" s="62"/>
      <c r="M36" s="62"/>
      <c r="N36" s="62"/>
      <c r="O36" s="62"/>
      <c r="P36" s="59"/>
      <c r="Q36" s="59"/>
      <c r="R36" s="59"/>
      <c r="S36" s="62"/>
      <c r="T36" s="59"/>
    </row>
  </sheetData>
  <mergeCells count="12">
    <mergeCell ref="C31:E31"/>
    <mergeCell ref="A5:C5"/>
    <mergeCell ref="A16:C16"/>
    <mergeCell ref="C17:E17"/>
    <mergeCell ref="C18:E18"/>
    <mergeCell ref="C21:E21"/>
    <mergeCell ref="C24:E24"/>
    <mergeCell ref="A1:T1"/>
    <mergeCell ref="A2:C2"/>
    <mergeCell ref="I2:Q2"/>
    <mergeCell ref="R2:T2"/>
    <mergeCell ref="C27:E27"/>
  </mergeCells>
  <pageMargins left="0.25" right="0.25" top="0.75" bottom="0.75" header="0.3" footer="0.3"/>
  <pageSetup paperSize="5" scale="6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5034-50E2-47D2-B32C-53A761EE3B70}">
  <dimension ref="A1:T36"/>
  <sheetViews>
    <sheetView topLeftCell="A13" workbookViewId="0">
      <selection activeCell="D21" sqref="D21"/>
    </sheetView>
  </sheetViews>
  <sheetFormatPr defaultRowHeight="15"/>
  <cols>
    <col min="1" max="1" width="7.42578125" customWidth="1"/>
    <col min="3" max="3" width="25.85546875" customWidth="1"/>
    <col min="4" max="4" width="57.140625" bestFit="1" customWidth="1"/>
    <col min="6" max="6" width="10.7109375" customWidth="1"/>
    <col min="7" max="7" width="11" customWidth="1"/>
    <col min="8" max="8" width="11.5703125" customWidth="1"/>
    <col min="9" max="9" width="9.85546875" bestFit="1" customWidth="1"/>
    <col min="10" max="10" width="11.85546875" bestFit="1" customWidth="1"/>
    <col min="19" max="19" width="12.140625" customWidth="1"/>
  </cols>
  <sheetData>
    <row r="1" spans="1:20" ht="30">
      <c r="A1" s="204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6"/>
    </row>
    <row r="2" spans="1:20" ht="30">
      <c r="A2" s="227" t="s">
        <v>56</v>
      </c>
      <c r="B2" s="228"/>
      <c r="C2" s="229"/>
      <c r="D2" s="118"/>
      <c r="E2" s="118"/>
      <c r="F2" s="118"/>
      <c r="G2" s="118"/>
      <c r="H2" s="119"/>
      <c r="I2" s="247" t="s">
        <v>24</v>
      </c>
      <c r="J2" s="247"/>
      <c r="K2" s="247"/>
      <c r="L2" s="247"/>
      <c r="M2" s="247"/>
      <c r="N2" s="247"/>
      <c r="O2" s="247"/>
      <c r="P2" s="247"/>
      <c r="Q2" s="247"/>
      <c r="R2" s="239"/>
      <c r="S2" s="239"/>
      <c r="T2" s="239"/>
    </row>
    <row r="3" spans="1:20" s="170" customFormat="1" ht="7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</row>
    <row r="4" spans="1:20" ht="23.25">
      <c r="A4" s="240"/>
      <c r="B4" s="241"/>
      <c r="C4" s="241"/>
      <c r="D4" s="8"/>
      <c r="E4" s="9"/>
      <c r="F4" s="9"/>
      <c r="G4" s="9"/>
      <c r="H4" s="10"/>
      <c r="I4" s="87">
        <f>D4/100*40</f>
        <v>0</v>
      </c>
      <c r="J4" s="87">
        <f>D4/100*60</f>
        <v>0</v>
      </c>
      <c r="K4" s="87"/>
      <c r="L4" s="87"/>
      <c r="M4" s="87"/>
      <c r="N4" s="87"/>
      <c r="O4" s="87"/>
      <c r="P4" s="88"/>
      <c r="Q4" s="89"/>
      <c r="R4" s="90"/>
      <c r="S4" s="88"/>
      <c r="T4" s="90"/>
    </row>
    <row r="5" spans="1:20" ht="26.25">
      <c r="A5" s="97"/>
      <c r="B5" s="98"/>
      <c r="C5" s="98"/>
      <c r="D5" s="248" t="s">
        <v>29</v>
      </c>
      <c r="E5" s="249"/>
      <c r="F5" s="249"/>
      <c r="G5" s="249"/>
      <c r="H5" s="250"/>
      <c r="I5" s="96"/>
      <c r="J5" s="96"/>
      <c r="K5" s="96"/>
      <c r="L5" s="96"/>
      <c r="M5" s="96"/>
      <c r="N5" s="96"/>
      <c r="O5" s="96"/>
      <c r="P5" s="98"/>
      <c r="Q5" s="99"/>
      <c r="R5" s="97"/>
      <c r="S5" s="98"/>
      <c r="T5" s="97"/>
    </row>
    <row r="6" spans="1:20" ht="23.25">
      <c r="A6" s="242" t="s">
        <v>30</v>
      </c>
      <c r="B6" s="243"/>
      <c r="C6" s="243"/>
      <c r="D6" s="100"/>
      <c r="E6" s="113"/>
      <c r="F6" s="113"/>
      <c r="G6" s="113"/>
      <c r="H6" s="100"/>
      <c r="I6" s="102"/>
      <c r="J6" s="102"/>
      <c r="K6" s="102"/>
      <c r="L6" s="102"/>
      <c r="M6" s="102"/>
      <c r="N6" s="102"/>
      <c r="O6" s="102"/>
      <c r="P6" s="103"/>
      <c r="Q6" s="104"/>
      <c r="R6" s="105"/>
      <c r="S6" s="103"/>
      <c r="T6" s="105"/>
    </row>
    <row r="7" spans="1:20" ht="30">
      <c r="A7" s="90">
        <v>1</v>
      </c>
      <c r="B7" s="92" t="s">
        <v>89</v>
      </c>
      <c r="C7" s="88" t="s">
        <v>31</v>
      </c>
      <c r="D7" s="42" t="s">
        <v>160</v>
      </c>
      <c r="E7" s="120"/>
      <c r="F7" s="126"/>
      <c r="G7" s="88" t="s">
        <v>28</v>
      </c>
      <c r="H7" s="10">
        <v>1</v>
      </c>
      <c r="I7" s="44">
        <v>65618</v>
      </c>
      <c r="J7" s="122"/>
      <c r="K7" s="122"/>
      <c r="L7" s="122"/>
      <c r="M7" s="122"/>
      <c r="N7" s="122"/>
      <c r="O7" s="122"/>
      <c r="P7" s="88" t="s">
        <v>32</v>
      </c>
      <c r="Q7" s="120" t="s">
        <v>22</v>
      </c>
      <c r="R7" s="90">
        <v>1</v>
      </c>
      <c r="S7" s="158" t="s">
        <v>183</v>
      </c>
      <c r="T7" s="90"/>
    </row>
    <row r="8" spans="1:20" ht="39">
      <c r="A8" s="90">
        <v>2</v>
      </c>
      <c r="B8" s="92" t="s">
        <v>89</v>
      </c>
      <c r="C8" s="88" t="s">
        <v>33</v>
      </c>
      <c r="D8" s="42" t="s">
        <v>145</v>
      </c>
      <c r="E8" s="120"/>
      <c r="F8" s="126"/>
      <c r="G8" s="88" t="s">
        <v>28</v>
      </c>
      <c r="H8" s="10">
        <v>1</v>
      </c>
      <c r="I8" s="44">
        <v>20000</v>
      </c>
      <c r="J8" s="122"/>
      <c r="K8" s="122"/>
      <c r="L8" s="122"/>
      <c r="M8" s="122"/>
      <c r="N8" s="122"/>
      <c r="O8" s="122"/>
      <c r="P8" s="88" t="s">
        <v>32</v>
      </c>
      <c r="Q8" s="120" t="s">
        <v>22</v>
      </c>
      <c r="R8" s="90">
        <v>2</v>
      </c>
      <c r="S8" s="158" t="s">
        <v>183</v>
      </c>
      <c r="T8" s="90"/>
    </row>
    <row r="9" spans="1:20" ht="39">
      <c r="A9" s="90">
        <v>3</v>
      </c>
      <c r="B9" s="92" t="s">
        <v>89</v>
      </c>
      <c r="C9" s="88" t="s">
        <v>33</v>
      </c>
      <c r="D9" s="42" t="s">
        <v>161</v>
      </c>
      <c r="E9" s="120"/>
      <c r="F9" s="126"/>
      <c r="G9" s="88" t="s">
        <v>28</v>
      </c>
      <c r="H9" s="10">
        <v>1</v>
      </c>
      <c r="I9" s="44">
        <v>20000</v>
      </c>
      <c r="J9" s="122"/>
      <c r="K9" s="122"/>
      <c r="L9" s="122"/>
      <c r="M9" s="122"/>
      <c r="N9" s="122"/>
      <c r="O9" s="122"/>
      <c r="P9" s="88" t="s">
        <v>32</v>
      </c>
      <c r="Q9" s="120" t="s">
        <v>22</v>
      </c>
      <c r="R9" s="90">
        <v>3</v>
      </c>
      <c r="S9" s="158" t="s">
        <v>183</v>
      </c>
      <c r="T9" s="90"/>
    </row>
    <row r="10" spans="1:20" ht="39">
      <c r="A10" s="90">
        <v>4</v>
      </c>
      <c r="B10" s="92" t="s">
        <v>89</v>
      </c>
      <c r="C10" s="88" t="s">
        <v>33</v>
      </c>
      <c r="D10" s="42" t="s">
        <v>158</v>
      </c>
      <c r="E10" s="120"/>
      <c r="F10" s="126"/>
      <c r="G10" s="88" t="s">
        <v>28</v>
      </c>
      <c r="H10" s="10">
        <v>1</v>
      </c>
      <c r="I10" s="44">
        <v>25618</v>
      </c>
      <c r="J10" s="122"/>
      <c r="K10" s="122"/>
      <c r="L10" s="122"/>
      <c r="M10" s="122"/>
      <c r="N10" s="122"/>
      <c r="O10" s="122"/>
      <c r="P10" s="88" t="s">
        <v>32</v>
      </c>
      <c r="Q10" s="120" t="s">
        <v>22</v>
      </c>
      <c r="R10" s="90">
        <v>4</v>
      </c>
      <c r="S10" s="158" t="s">
        <v>183</v>
      </c>
      <c r="T10" s="90"/>
    </row>
    <row r="11" spans="1:20" ht="39">
      <c r="A11" s="90">
        <v>5</v>
      </c>
      <c r="B11" s="92" t="s">
        <v>89</v>
      </c>
      <c r="C11" s="88" t="s">
        <v>36</v>
      </c>
      <c r="D11" s="42" t="s">
        <v>162</v>
      </c>
      <c r="E11" s="120"/>
      <c r="F11" s="126"/>
      <c r="G11" s="88" t="s">
        <v>28</v>
      </c>
      <c r="H11" s="10">
        <v>1</v>
      </c>
      <c r="I11" s="44">
        <v>25000</v>
      </c>
      <c r="J11" s="122"/>
      <c r="K11" s="122"/>
      <c r="L11" s="122"/>
      <c r="M11" s="122"/>
      <c r="N11" s="122"/>
      <c r="O11" s="122"/>
      <c r="P11" s="88" t="s">
        <v>32</v>
      </c>
      <c r="Q11" s="120" t="s">
        <v>22</v>
      </c>
      <c r="R11" s="90">
        <v>5</v>
      </c>
      <c r="S11" s="158" t="s">
        <v>183</v>
      </c>
      <c r="T11" s="90"/>
    </row>
    <row r="12" spans="1:20" ht="39">
      <c r="A12" s="90">
        <v>6</v>
      </c>
      <c r="B12" s="92" t="s">
        <v>89</v>
      </c>
      <c r="C12" s="88" t="s">
        <v>36</v>
      </c>
      <c r="D12" s="42" t="s">
        <v>163</v>
      </c>
      <c r="E12" s="120"/>
      <c r="F12" s="126"/>
      <c r="G12" s="88" t="s">
        <v>28</v>
      </c>
      <c r="H12" s="10">
        <v>1</v>
      </c>
      <c r="I12" s="44">
        <v>40618</v>
      </c>
      <c r="J12" s="122"/>
      <c r="K12" s="122"/>
      <c r="L12" s="122"/>
      <c r="M12" s="122"/>
      <c r="N12" s="122"/>
      <c r="O12" s="122"/>
      <c r="P12" s="88" t="s">
        <v>32</v>
      </c>
      <c r="Q12" s="120" t="s">
        <v>22</v>
      </c>
      <c r="R12" s="90">
        <v>6</v>
      </c>
      <c r="S12" s="158" t="s">
        <v>183</v>
      </c>
      <c r="T12" s="90"/>
    </row>
    <row r="13" spans="1:20" ht="58.5">
      <c r="A13" s="90">
        <v>7</v>
      </c>
      <c r="B13" s="92" t="s">
        <v>89</v>
      </c>
      <c r="C13" s="88" t="s">
        <v>37</v>
      </c>
      <c r="D13" s="127" t="s">
        <v>154</v>
      </c>
      <c r="E13" s="120"/>
      <c r="F13" s="126"/>
      <c r="G13" s="88" t="s">
        <v>28</v>
      </c>
      <c r="H13" s="10">
        <v>1</v>
      </c>
      <c r="I13" s="44">
        <v>65618</v>
      </c>
      <c r="J13" s="122"/>
      <c r="K13" s="122"/>
      <c r="L13" s="122"/>
      <c r="M13" s="122"/>
      <c r="N13" s="122"/>
      <c r="O13" s="122"/>
      <c r="P13" s="88" t="s">
        <v>32</v>
      </c>
      <c r="Q13" s="120" t="s">
        <v>22</v>
      </c>
      <c r="R13" s="90">
        <v>7</v>
      </c>
      <c r="S13" s="158" t="s">
        <v>183</v>
      </c>
      <c r="T13" s="90"/>
    </row>
    <row r="14" spans="1:20" ht="19.5">
      <c r="A14" s="90"/>
      <c r="B14" s="92"/>
      <c r="C14" s="88"/>
      <c r="D14" s="123"/>
      <c r="E14" s="120"/>
      <c r="F14" s="121"/>
      <c r="G14" s="88"/>
      <c r="H14" s="88"/>
      <c r="I14" s="128">
        <f>SUM(I7:I13)</f>
        <v>262472</v>
      </c>
      <c r="J14" s="122"/>
      <c r="K14" s="122"/>
      <c r="L14" s="122"/>
      <c r="M14" s="122"/>
      <c r="N14" s="122"/>
      <c r="O14" s="122"/>
      <c r="P14" s="88"/>
      <c r="Q14" s="120"/>
      <c r="R14" s="90"/>
      <c r="S14" s="37"/>
      <c r="T14" s="90"/>
    </row>
    <row r="15" spans="1:20" ht="23.25">
      <c r="A15" s="242" t="s">
        <v>39</v>
      </c>
      <c r="B15" s="243"/>
      <c r="C15" s="243"/>
      <c r="D15" s="100"/>
      <c r="E15" s="104"/>
      <c r="F15" s="117"/>
      <c r="G15" s="103"/>
      <c r="H15" s="103"/>
      <c r="I15" s="109"/>
      <c r="J15" s="109"/>
      <c r="K15" s="109"/>
      <c r="L15" s="109"/>
      <c r="M15" s="109"/>
      <c r="N15" s="109"/>
      <c r="O15" s="109"/>
      <c r="P15" s="103"/>
      <c r="Q15" s="104"/>
      <c r="R15" s="105"/>
      <c r="S15" s="103"/>
      <c r="T15" s="105"/>
    </row>
    <row r="16" spans="1:20" ht="30">
      <c r="A16" s="48"/>
      <c r="B16" s="29"/>
      <c r="C16" s="221" t="s">
        <v>90</v>
      </c>
      <c r="D16" s="222"/>
      <c r="E16" s="223"/>
      <c r="F16" s="31"/>
      <c r="G16" s="32"/>
      <c r="H16" s="30"/>
      <c r="I16" s="7"/>
      <c r="J16" s="33"/>
      <c r="K16" s="33"/>
      <c r="L16" s="33"/>
      <c r="M16" s="33"/>
      <c r="N16" s="33"/>
      <c r="O16" s="33"/>
      <c r="P16" s="33"/>
      <c r="Q16" s="30"/>
      <c r="R16" s="31"/>
      <c r="S16" s="29"/>
      <c r="T16" s="37"/>
    </row>
    <row r="17" spans="1:20" ht="18.75">
      <c r="A17" s="49"/>
      <c r="B17" s="48"/>
      <c r="C17" s="224" t="s">
        <v>91</v>
      </c>
      <c r="D17" s="225"/>
      <c r="E17" s="226"/>
      <c r="F17" s="49"/>
      <c r="G17" s="49"/>
      <c r="H17" s="49"/>
      <c r="I17" s="50"/>
      <c r="J17" s="51"/>
      <c r="K17" s="51"/>
      <c r="L17" s="51"/>
      <c r="M17" s="52"/>
      <c r="N17" s="52"/>
      <c r="O17" s="52"/>
      <c r="P17" s="52"/>
      <c r="Q17" s="48"/>
      <c r="R17" s="48"/>
      <c r="S17" s="48"/>
      <c r="T17" s="52"/>
    </row>
    <row r="18" spans="1:20" ht="30">
      <c r="A18" s="49"/>
      <c r="B18" s="92" t="s">
        <v>89</v>
      </c>
      <c r="C18" s="53"/>
      <c r="D18" s="54" t="s">
        <v>42</v>
      </c>
      <c r="E18" s="55"/>
      <c r="F18" s="49"/>
      <c r="G18" s="49"/>
      <c r="H18" s="49"/>
      <c r="I18" s="50"/>
      <c r="J18" s="56">
        <v>66585</v>
      </c>
      <c r="K18" s="51"/>
      <c r="L18" s="51"/>
      <c r="M18" s="52"/>
      <c r="N18" s="52"/>
      <c r="O18" s="52"/>
      <c r="P18" s="52"/>
      <c r="Q18" s="80" t="s">
        <v>43</v>
      </c>
      <c r="R18" s="81" t="s">
        <v>22</v>
      </c>
      <c r="S18" s="158" t="s">
        <v>183</v>
      </c>
      <c r="T18" s="52"/>
    </row>
    <row r="19" spans="1:20" ht="18.75">
      <c r="A19" s="49"/>
      <c r="B19" s="49"/>
      <c r="C19" s="49"/>
      <c r="D19" s="57"/>
      <c r="E19" s="49"/>
      <c r="F19" s="49"/>
      <c r="G19" s="49"/>
      <c r="H19" s="49"/>
      <c r="I19" s="50"/>
      <c r="J19" s="51"/>
      <c r="K19" s="51"/>
      <c r="L19" s="51"/>
      <c r="M19" s="52"/>
      <c r="N19" s="52"/>
      <c r="O19" s="52"/>
      <c r="P19" s="52"/>
      <c r="Q19" s="48"/>
      <c r="R19" s="48"/>
      <c r="S19" s="48"/>
      <c r="T19" s="52"/>
    </row>
    <row r="20" spans="1:20" ht="18.75">
      <c r="A20" s="49"/>
      <c r="B20" s="49"/>
      <c r="C20" s="212" t="s">
        <v>92</v>
      </c>
      <c r="D20" s="213"/>
      <c r="E20" s="214"/>
      <c r="F20" s="49"/>
      <c r="G20" s="49"/>
      <c r="H20" s="49"/>
      <c r="I20" s="50"/>
      <c r="J20" s="51"/>
      <c r="K20" s="51"/>
      <c r="L20" s="51"/>
      <c r="M20" s="52"/>
      <c r="N20" s="52"/>
      <c r="O20" s="52"/>
      <c r="P20" s="52"/>
      <c r="Q20" s="48"/>
      <c r="R20" s="48"/>
      <c r="S20" s="48"/>
      <c r="T20" s="52"/>
    </row>
    <row r="21" spans="1:20" ht="30">
      <c r="A21" s="49"/>
      <c r="B21" s="92" t="s">
        <v>89</v>
      </c>
      <c r="C21" s="49"/>
      <c r="D21" s="54" t="s">
        <v>44</v>
      </c>
      <c r="E21" s="55"/>
      <c r="F21" s="49"/>
      <c r="G21" s="49"/>
      <c r="H21" s="49"/>
      <c r="I21" s="50"/>
      <c r="J21" s="56">
        <v>44390</v>
      </c>
      <c r="K21" s="51"/>
      <c r="L21" s="51"/>
      <c r="M21" s="52"/>
      <c r="N21" s="52"/>
      <c r="O21" s="52"/>
      <c r="P21" s="52"/>
      <c r="Q21" s="80" t="s">
        <v>43</v>
      </c>
      <c r="R21" s="81" t="s">
        <v>22</v>
      </c>
      <c r="S21" s="158" t="s">
        <v>183</v>
      </c>
      <c r="T21" s="52"/>
    </row>
    <row r="22" spans="1:20" ht="18.75">
      <c r="A22" s="49"/>
      <c r="B22" s="49"/>
      <c r="C22" s="49"/>
      <c r="D22" s="57"/>
      <c r="E22" s="55"/>
      <c r="F22" s="49"/>
      <c r="G22" s="49"/>
      <c r="H22" s="49"/>
      <c r="I22" s="50"/>
      <c r="J22" s="56"/>
      <c r="K22" s="51"/>
      <c r="L22" s="51"/>
      <c r="M22" s="52"/>
      <c r="N22" s="52"/>
      <c r="O22" s="52"/>
      <c r="P22" s="52"/>
      <c r="Q22" s="48"/>
      <c r="R22" s="48"/>
      <c r="S22" s="48"/>
      <c r="T22" s="52"/>
    </row>
    <row r="23" spans="1:20" ht="18.75">
      <c r="A23" s="49"/>
      <c r="B23" s="49"/>
      <c r="C23" s="212" t="s">
        <v>93</v>
      </c>
      <c r="D23" s="213"/>
      <c r="E23" s="214"/>
      <c r="F23" s="49"/>
      <c r="G23" s="49"/>
      <c r="H23" s="49"/>
      <c r="I23" s="50"/>
      <c r="J23" s="51"/>
      <c r="K23" s="51"/>
      <c r="L23" s="51"/>
      <c r="M23" s="52"/>
      <c r="N23" s="52"/>
      <c r="O23" s="52"/>
      <c r="P23" s="52"/>
      <c r="Q23" s="48"/>
      <c r="R23" s="48"/>
      <c r="S23" s="48"/>
      <c r="T23" s="52"/>
    </row>
    <row r="24" spans="1:20" ht="30">
      <c r="A24" s="49"/>
      <c r="B24" s="92" t="s">
        <v>89</v>
      </c>
      <c r="C24" s="49"/>
      <c r="D24" s="54" t="s">
        <v>46</v>
      </c>
      <c r="E24" s="55"/>
      <c r="F24" s="49"/>
      <c r="G24" s="49"/>
      <c r="H24" s="49"/>
      <c r="I24" s="50"/>
      <c r="J24" s="56">
        <v>22195</v>
      </c>
      <c r="K24" s="51"/>
      <c r="L24" s="51"/>
      <c r="M24" s="52"/>
      <c r="N24" s="52"/>
      <c r="O24" s="52"/>
      <c r="P24" s="52"/>
      <c r="Q24" s="80" t="s">
        <v>43</v>
      </c>
      <c r="R24" s="81" t="s">
        <v>22</v>
      </c>
      <c r="S24" s="158" t="s">
        <v>183</v>
      </c>
      <c r="T24" s="52"/>
    </row>
    <row r="25" spans="1:20" ht="18.75">
      <c r="A25" s="49"/>
      <c r="B25" s="49"/>
      <c r="C25" s="49"/>
      <c r="D25" s="57"/>
      <c r="E25" s="49"/>
      <c r="F25" s="49"/>
      <c r="G25" s="49"/>
      <c r="H25" s="49"/>
      <c r="I25" s="50"/>
      <c r="J25" s="56"/>
      <c r="K25" s="51"/>
      <c r="L25" s="51"/>
      <c r="M25" s="52"/>
      <c r="N25" s="52"/>
      <c r="O25" s="52"/>
      <c r="P25" s="52"/>
      <c r="Q25" s="48"/>
      <c r="R25" s="48"/>
      <c r="S25" s="48"/>
      <c r="T25" s="52"/>
    </row>
    <row r="26" spans="1:20" ht="18.75">
      <c r="A26" s="49"/>
      <c r="B26" s="49"/>
      <c r="C26" s="212" t="s">
        <v>94</v>
      </c>
      <c r="D26" s="213"/>
      <c r="E26" s="214"/>
      <c r="F26" s="49"/>
      <c r="G26" s="49"/>
      <c r="H26" s="49"/>
      <c r="I26" s="50"/>
      <c r="J26" s="51"/>
      <c r="K26" s="51"/>
      <c r="L26" s="51"/>
      <c r="M26" s="52"/>
      <c r="N26" s="52"/>
      <c r="O26" s="52"/>
      <c r="P26" s="52"/>
      <c r="Q26" s="48"/>
      <c r="R26" s="48"/>
      <c r="S26" s="48"/>
      <c r="T26" s="52"/>
    </row>
    <row r="27" spans="1:20" ht="30">
      <c r="A27" s="49"/>
      <c r="B27" s="92" t="s">
        <v>89</v>
      </c>
      <c r="C27" s="49"/>
      <c r="D27" s="54" t="s">
        <v>48</v>
      </c>
      <c r="E27" s="54"/>
      <c r="F27" s="49"/>
      <c r="G27" s="49"/>
      <c r="H27" s="49"/>
      <c r="I27" s="50"/>
      <c r="J27" s="56">
        <v>77682</v>
      </c>
      <c r="K27" s="51"/>
      <c r="L27" s="51"/>
      <c r="M27" s="52"/>
      <c r="N27" s="52"/>
      <c r="O27" s="52"/>
      <c r="P27" s="52"/>
      <c r="Q27" s="80" t="s">
        <v>43</v>
      </c>
      <c r="R27" s="81" t="s">
        <v>22</v>
      </c>
      <c r="S27" s="158" t="s">
        <v>183</v>
      </c>
      <c r="T27" s="52"/>
    </row>
    <row r="28" spans="1:20" ht="30">
      <c r="A28" s="49"/>
      <c r="B28" s="92" t="s">
        <v>89</v>
      </c>
      <c r="C28" s="49"/>
      <c r="D28" s="54" t="s">
        <v>49</v>
      </c>
      <c r="E28" s="54"/>
      <c r="F28" s="49"/>
      <c r="G28" s="49"/>
      <c r="H28" s="49"/>
      <c r="I28" s="50"/>
      <c r="J28" s="56">
        <v>77682</v>
      </c>
      <c r="K28" s="51"/>
      <c r="L28" s="51"/>
      <c r="M28" s="52"/>
      <c r="N28" s="52"/>
      <c r="O28" s="52"/>
      <c r="P28" s="52"/>
      <c r="Q28" s="80" t="s">
        <v>43</v>
      </c>
      <c r="R28" s="81" t="s">
        <v>22</v>
      </c>
      <c r="S28" s="158" t="s">
        <v>183</v>
      </c>
      <c r="T28" s="52"/>
    </row>
    <row r="29" spans="1:20" ht="18.75">
      <c r="A29" s="49"/>
      <c r="B29" s="49"/>
      <c r="C29" s="49"/>
      <c r="D29" s="57"/>
      <c r="E29" s="49"/>
      <c r="F29" s="49"/>
      <c r="G29" s="49"/>
      <c r="H29" s="49"/>
      <c r="I29" s="50"/>
      <c r="J29" s="51"/>
      <c r="K29" s="51"/>
      <c r="L29" s="51"/>
      <c r="M29" s="52"/>
      <c r="N29" s="52"/>
      <c r="O29" s="52"/>
      <c r="P29" s="52"/>
      <c r="Q29" s="48"/>
      <c r="R29" s="48"/>
      <c r="S29" s="48"/>
      <c r="T29" s="52"/>
    </row>
    <row r="30" spans="1:20" ht="18.75">
      <c r="A30" s="49"/>
      <c r="B30" s="49"/>
      <c r="C30" s="215" t="s">
        <v>95</v>
      </c>
      <c r="D30" s="216"/>
      <c r="E30" s="217"/>
      <c r="F30" s="49"/>
      <c r="G30" s="49"/>
      <c r="H30" s="49"/>
      <c r="I30" s="50"/>
      <c r="J30" s="51"/>
      <c r="K30" s="51"/>
      <c r="L30" s="51"/>
      <c r="M30" s="52"/>
      <c r="N30" s="52"/>
      <c r="O30" s="52"/>
      <c r="P30" s="52"/>
      <c r="Q30" s="48"/>
      <c r="R30" s="48"/>
      <c r="S30" s="48"/>
      <c r="T30" s="52"/>
    </row>
    <row r="31" spans="1:20" ht="30">
      <c r="A31" s="49"/>
      <c r="B31" s="92" t="s">
        <v>89</v>
      </c>
      <c r="C31" s="49"/>
      <c r="D31" s="54" t="s">
        <v>51</v>
      </c>
      <c r="E31" s="54"/>
      <c r="F31" s="49"/>
      <c r="G31" s="49"/>
      <c r="H31" s="49"/>
      <c r="I31" s="50"/>
      <c r="J31" s="56">
        <v>50000</v>
      </c>
      <c r="K31" s="51"/>
      <c r="L31" s="51"/>
      <c r="M31" s="52"/>
      <c r="N31" s="52"/>
      <c r="O31" s="52"/>
      <c r="P31" s="52"/>
      <c r="Q31" s="80" t="s">
        <v>43</v>
      </c>
      <c r="R31" s="81" t="s">
        <v>22</v>
      </c>
      <c r="S31" s="158" t="s">
        <v>183</v>
      </c>
      <c r="T31" s="52"/>
    </row>
    <row r="32" spans="1:20" ht="30">
      <c r="A32" s="49"/>
      <c r="B32" s="92" t="s">
        <v>89</v>
      </c>
      <c r="C32" s="49"/>
      <c r="D32" s="54" t="s">
        <v>52</v>
      </c>
      <c r="E32" s="54"/>
      <c r="F32" s="49"/>
      <c r="G32" s="49"/>
      <c r="H32" s="49"/>
      <c r="I32" s="50"/>
      <c r="J32" s="56">
        <v>20000</v>
      </c>
      <c r="K32" s="51"/>
      <c r="L32" s="51"/>
      <c r="M32" s="52"/>
      <c r="N32" s="52"/>
      <c r="O32" s="52"/>
      <c r="P32" s="52"/>
      <c r="Q32" s="80" t="s">
        <v>43</v>
      </c>
      <c r="R32" s="81" t="s">
        <v>22</v>
      </c>
      <c r="S32" s="158" t="s">
        <v>183</v>
      </c>
      <c r="T32" s="52"/>
    </row>
    <row r="33" spans="1:20" ht="30">
      <c r="A33" s="49"/>
      <c r="B33" s="92" t="s">
        <v>89</v>
      </c>
      <c r="C33" s="49"/>
      <c r="D33" s="54" t="s">
        <v>54</v>
      </c>
      <c r="E33" s="54"/>
      <c r="F33" s="49"/>
      <c r="G33" s="49"/>
      <c r="H33" s="49"/>
      <c r="I33" s="50"/>
      <c r="J33" s="56">
        <v>50000</v>
      </c>
      <c r="K33" s="51"/>
      <c r="L33" s="51"/>
      <c r="M33" s="52"/>
      <c r="N33" s="52"/>
      <c r="O33" s="52"/>
      <c r="P33" s="52"/>
      <c r="Q33" s="80" t="s">
        <v>43</v>
      </c>
      <c r="R33" s="81" t="s">
        <v>22</v>
      </c>
      <c r="S33" s="158" t="s">
        <v>183</v>
      </c>
      <c r="T33" s="52"/>
    </row>
    <row r="34" spans="1:20" ht="18.75">
      <c r="A34" s="49"/>
      <c r="B34" s="92" t="s">
        <v>89</v>
      </c>
      <c r="C34" s="49"/>
      <c r="D34" s="58" t="s">
        <v>55</v>
      </c>
      <c r="E34" s="49"/>
      <c r="F34" s="49"/>
      <c r="G34" s="49"/>
      <c r="H34" s="49"/>
      <c r="I34" s="50"/>
      <c r="J34" s="56">
        <v>35365</v>
      </c>
      <c r="K34" s="51"/>
      <c r="L34" s="51"/>
      <c r="M34" s="52"/>
      <c r="N34" s="52"/>
      <c r="O34" s="52"/>
      <c r="P34" s="52"/>
      <c r="Q34" s="48"/>
      <c r="R34" s="48"/>
      <c r="S34" s="48"/>
      <c r="T34" s="52"/>
    </row>
    <row r="35" spans="1:20" ht="23.25">
      <c r="A35" s="59"/>
      <c r="B35" s="60"/>
      <c r="C35" s="60"/>
      <c r="D35" s="59"/>
      <c r="E35" s="59"/>
      <c r="F35" s="59"/>
      <c r="G35" s="59"/>
      <c r="H35" s="110"/>
      <c r="I35" s="59"/>
      <c r="J35" s="124">
        <f>SUM(J25:J34)</f>
        <v>310729</v>
      </c>
      <c r="K35" s="59"/>
      <c r="L35" s="59"/>
      <c r="M35" s="59"/>
      <c r="N35" s="59"/>
      <c r="O35" s="59"/>
      <c r="P35" s="59"/>
      <c r="Q35" s="59"/>
      <c r="R35" s="59"/>
      <c r="S35" s="62"/>
      <c r="T35" s="59"/>
    </row>
    <row r="36" spans="1:20" ht="18.75">
      <c r="A36" s="59"/>
      <c r="B36" s="60"/>
      <c r="C36" s="60"/>
      <c r="D36" s="59"/>
      <c r="E36" s="59"/>
      <c r="F36" s="59"/>
      <c r="G36" s="59"/>
      <c r="H36" s="110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62"/>
      <c r="T36" s="59"/>
    </row>
  </sheetData>
  <mergeCells count="14">
    <mergeCell ref="C26:E26"/>
    <mergeCell ref="C30:E30"/>
    <mergeCell ref="A6:C6"/>
    <mergeCell ref="A15:C15"/>
    <mergeCell ref="C16:E16"/>
    <mergeCell ref="C17:E17"/>
    <mergeCell ref="C20:E20"/>
    <mergeCell ref="C23:E23"/>
    <mergeCell ref="D5:H5"/>
    <mergeCell ref="A1:T1"/>
    <mergeCell ref="A2:C2"/>
    <mergeCell ref="I2:Q2"/>
    <mergeCell ref="R2:T2"/>
    <mergeCell ref="A4:C4"/>
  </mergeCells>
  <pageMargins left="0.25" right="0.25" top="0.75" bottom="0.75" header="0.3" footer="0.3"/>
  <pageSetup paperSize="5" scale="6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C6D2-9C2B-4371-8B41-3F4407C1D6A4}">
  <dimension ref="A1:T34"/>
  <sheetViews>
    <sheetView topLeftCell="A28" workbookViewId="0">
      <selection activeCell="D11" sqref="D11"/>
    </sheetView>
  </sheetViews>
  <sheetFormatPr defaultRowHeight="15"/>
  <cols>
    <col min="3" max="3" width="26" customWidth="1"/>
    <col min="4" max="4" width="57.140625" bestFit="1" customWidth="1"/>
    <col min="6" max="6" width="10.85546875" customWidth="1"/>
    <col min="7" max="7" width="10.28515625" customWidth="1"/>
    <col min="8" max="8" width="12.140625" customWidth="1"/>
    <col min="9" max="9" width="10.28515625" customWidth="1"/>
    <col min="10" max="10" width="9.85546875" customWidth="1"/>
    <col min="11" max="11" width="10" customWidth="1"/>
    <col min="17" max="17" width="11" customWidth="1"/>
    <col min="19" max="19" width="10.5703125" customWidth="1"/>
  </cols>
  <sheetData>
    <row r="1" spans="1:20" ht="30">
      <c r="A1" s="204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6"/>
    </row>
    <row r="2" spans="1:20" ht="30">
      <c r="A2" s="227" t="s">
        <v>56</v>
      </c>
      <c r="B2" s="228"/>
      <c r="C2" s="229"/>
      <c r="D2" s="118"/>
      <c r="E2" s="118"/>
      <c r="F2" s="118"/>
      <c r="G2" s="118"/>
      <c r="H2" s="119"/>
      <c r="I2" s="247" t="s">
        <v>24</v>
      </c>
      <c r="J2" s="247"/>
      <c r="K2" s="247"/>
      <c r="L2" s="247"/>
      <c r="M2" s="247"/>
      <c r="N2" s="247"/>
      <c r="O2" s="247"/>
      <c r="P2" s="247"/>
      <c r="Q2" s="247"/>
      <c r="R2" s="239"/>
      <c r="S2" s="239"/>
      <c r="T2" s="239"/>
    </row>
    <row r="3" spans="1:20" s="170" customFormat="1" ht="7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</row>
    <row r="4" spans="1:20" ht="23.25">
      <c r="A4" s="240"/>
      <c r="B4" s="241"/>
      <c r="C4" s="241"/>
      <c r="D4" s="8"/>
      <c r="E4" s="9"/>
      <c r="F4" s="9"/>
      <c r="G4" s="9"/>
      <c r="H4" s="10"/>
      <c r="I4" s="87"/>
      <c r="J4" s="87"/>
      <c r="K4" s="87"/>
      <c r="L4" s="87"/>
      <c r="M4" s="87"/>
      <c r="N4" s="87"/>
      <c r="O4" s="87"/>
      <c r="P4" s="88"/>
      <c r="Q4" s="89"/>
      <c r="R4" s="90"/>
      <c r="S4" s="88"/>
      <c r="T4" s="90"/>
    </row>
    <row r="5" spans="1:20" ht="23.25">
      <c r="A5" s="242" t="s">
        <v>30</v>
      </c>
      <c r="B5" s="243"/>
      <c r="C5" s="243"/>
      <c r="D5" s="100"/>
      <c r="E5" s="113"/>
      <c r="F5" s="113"/>
      <c r="G5" s="113"/>
      <c r="H5" s="100"/>
      <c r="I5" s="102"/>
      <c r="J5" s="102"/>
      <c r="K5" s="102"/>
      <c r="L5" s="102"/>
      <c r="M5" s="102"/>
      <c r="N5" s="102"/>
      <c r="O5" s="102"/>
      <c r="P5" s="103"/>
      <c r="Q5" s="104"/>
      <c r="R5" s="105"/>
      <c r="S5" s="103"/>
      <c r="T5" s="105"/>
    </row>
    <row r="6" spans="1:20" ht="45">
      <c r="A6" s="91">
        <v>1</v>
      </c>
      <c r="B6" s="92" t="s">
        <v>96</v>
      </c>
      <c r="C6" s="80" t="s">
        <v>31</v>
      </c>
      <c r="D6" s="42" t="s">
        <v>97</v>
      </c>
      <c r="E6" s="81"/>
      <c r="F6" s="114"/>
      <c r="G6" s="80" t="s">
        <v>28</v>
      </c>
      <c r="H6" s="10">
        <v>1</v>
      </c>
      <c r="I6" s="44">
        <v>75701</v>
      </c>
      <c r="J6" s="94"/>
      <c r="K6" s="94"/>
      <c r="L6" s="94"/>
      <c r="M6" s="94"/>
      <c r="N6" s="94"/>
      <c r="O6" s="94"/>
      <c r="P6" s="80" t="s">
        <v>32</v>
      </c>
      <c r="Q6" s="81" t="s">
        <v>22</v>
      </c>
      <c r="R6" s="91">
        <v>1</v>
      </c>
      <c r="S6" s="158" t="s">
        <v>183</v>
      </c>
      <c r="T6" s="91"/>
    </row>
    <row r="7" spans="1:20" ht="45">
      <c r="A7" s="91">
        <v>2</v>
      </c>
      <c r="B7" s="92" t="s">
        <v>96</v>
      </c>
      <c r="C7" s="80" t="s">
        <v>33</v>
      </c>
      <c r="D7" s="42" t="s">
        <v>164</v>
      </c>
      <c r="E7" s="81"/>
      <c r="F7" s="114"/>
      <c r="G7" s="80" t="s">
        <v>28</v>
      </c>
      <c r="H7" s="10">
        <v>1</v>
      </c>
      <c r="I7" s="44">
        <v>20000</v>
      </c>
      <c r="J7" s="94"/>
      <c r="K7" s="94"/>
      <c r="L7" s="94"/>
      <c r="M7" s="94"/>
      <c r="N7" s="94"/>
      <c r="O7" s="94"/>
      <c r="P7" s="80" t="s">
        <v>32</v>
      </c>
      <c r="Q7" s="81" t="s">
        <v>22</v>
      </c>
      <c r="R7" s="91">
        <v>2</v>
      </c>
      <c r="S7" s="158" t="s">
        <v>183</v>
      </c>
      <c r="T7" s="91"/>
    </row>
    <row r="8" spans="1:20" ht="45">
      <c r="A8" s="91">
        <v>3</v>
      </c>
      <c r="B8" s="92" t="s">
        <v>96</v>
      </c>
      <c r="C8" s="80" t="s">
        <v>33</v>
      </c>
      <c r="D8" s="107" t="s">
        <v>157</v>
      </c>
      <c r="E8" s="81"/>
      <c r="F8" s="114"/>
      <c r="G8" s="80" t="s">
        <v>28</v>
      </c>
      <c r="H8" s="10">
        <v>1</v>
      </c>
      <c r="I8" s="44">
        <v>20000</v>
      </c>
      <c r="J8" s="94"/>
      <c r="K8" s="94"/>
      <c r="L8" s="94"/>
      <c r="M8" s="94"/>
      <c r="N8" s="94"/>
      <c r="O8" s="94"/>
      <c r="P8" s="80" t="s">
        <v>32</v>
      </c>
      <c r="Q8" s="81" t="s">
        <v>22</v>
      </c>
      <c r="R8" s="91">
        <v>3</v>
      </c>
      <c r="S8" s="158" t="s">
        <v>183</v>
      </c>
      <c r="T8" s="91"/>
    </row>
    <row r="9" spans="1:20" ht="45">
      <c r="A9" s="91">
        <v>4</v>
      </c>
      <c r="B9" s="92" t="s">
        <v>96</v>
      </c>
      <c r="C9" s="80" t="s">
        <v>33</v>
      </c>
      <c r="D9" s="107" t="s">
        <v>158</v>
      </c>
      <c r="E9" s="81"/>
      <c r="F9" s="114"/>
      <c r="G9" s="80" t="s">
        <v>28</v>
      </c>
      <c r="H9" s="10">
        <v>1</v>
      </c>
      <c r="I9" s="44">
        <v>35701</v>
      </c>
      <c r="J9" s="94"/>
      <c r="K9" s="94"/>
      <c r="L9" s="94"/>
      <c r="M9" s="94"/>
      <c r="N9" s="94"/>
      <c r="O9" s="94"/>
      <c r="P9" s="80" t="s">
        <v>32</v>
      </c>
      <c r="Q9" s="81" t="s">
        <v>22</v>
      </c>
      <c r="R9" s="91">
        <v>4</v>
      </c>
      <c r="S9" s="158" t="s">
        <v>183</v>
      </c>
      <c r="T9" s="91"/>
    </row>
    <row r="10" spans="1:20" ht="45">
      <c r="A10" s="91">
        <v>5</v>
      </c>
      <c r="B10" s="92" t="s">
        <v>96</v>
      </c>
      <c r="C10" s="80" t="s">
        <v>36</v>
      </c>
      <c r="D10" s="42" t="s">
        <v>165</v>
      </c>
      <c r="E10" s="81"/>
      <c r="F10" s="114"/>
      <c r="G10" s="80" t="s">
        <v>28</v>
      </c>
      <c r="H10" s="10">
        <v>1</v>
      </c>
      <c r="I10" s="44">
        <v>35701</v>
      </c>
      <c r="J10" s="94"/>
      <c r="K10" s="94"/>
      <c r="L10" s="94"/>
      <c r="M10" s="94"/>
      <c r="N10" s="94"/>
      <c r="O10" s="94"/>
      <c r="P10" s="80" t="s">
        <v>32</v>
      </c>
      <c r="Q10" s="81" t="s">
        <v>22</v>
      </c>
      <c r="R10" s="91">
        <v>5</v>
      </c>
      <c r="S10" s="158" t="s">
        <v>183</v>
      </c>
      <c r="T10" s="91"/>
    </row>
    <row r="11" spans="1:20" ht="45">
      <c r="A11" s="91">
        <v>6</v>
      </c>
      <c r="B11" s="92" t="s">
        <v>96</v>
      </c>
      <c r="C11" s="80" t="s">
        <v>36</v>
      </c>
      <c r="D11" s="42" t="s">
        <v>166</v>
      </c>
      <c r="E11" s="81"/>
      <c r="F11" s="114"/>
      <c r="G11" s="80" t="s">
        <v>28</v>
      </c>
      <c r="H11" s="10">
        <v>1</v>
      </c>
      <c r="I11" s="44">
        <v>40000</v>
      </c>
      <c r="J11" s="94"/>
      <c r="K11" s="94"/>
      <c r="L11" s="94"/>
      <c r="M11" s="94"/>
      <c r="N11" s="94"/>
      <c r="O11" s="94"/>
      <c r="P11" s="80" t="s">
        <v>32</v>
      </c>
      <c r="Q11" s="81" t="s">
        <v>22</v>
      </c>
      <c r="R11" s="91">
        <v>6</v>
      </c>
      <c r="S11" s="158" t="s">
        <v>183</v>
      </c>
      <c r="T11" s="91"/>
    </row>
    <row r="12" spans="1:20" ht="58.5">
      <c r="A12" s="91">
        <v>7</v>
      </c>
      <c r="B12" s="92" t="s">
        <v>96</v>
      </c>
      <c r="C12" s="80" t="s">
        <v>37</v>
      </c>
      <c r="D12" s="42" t="s">
        <v>167</v>
      </c>
      <c r="E12" s="81"/>
      <c r="F12" s="114"/>
      <c r="G12" s="80" t="s">
        <v>28</v>
      </c>
      <c r="H12" s="10">
        <v>1</v>
      </c>
      <c r="I12" s="44">
        <v>75701</v>
      </c>
      <c r="J12" s="129"/>
      <c r="K12" s="94"/>
      <c r="L12" s="94"/>
      <c r="M12" s="94"/>
      <c r="N12" s="94"/>
      <c r="O12" s="94"/>
      <c r="P12" s="80" t="s">
        <v>32</v>
      </c>
      <c r="Q12" s="81" t="s">
        <v>22</v>
      </c>
      <c r="R12" s="91">
        <v>7</v>
      </c>
      <c r="S12" s="158" t="s">
        <v>183</v>
      </c>
      <c r="T12" s="91"/>
    </row>
    <row r="13" spans="1:20" ht="19.5">
      <c r="A13" s="91"/>
      <c r="B13" s="80"/>
      <c r="C13" s="80"/>
      <c r="D13" s="112"/>
      <c r="E13" s="81"/>
      <c r="F13" s="93"/>
      <c r="G13" s="80"/>
      <c r="H13" s="80"/>
      <c r="I13" s="116">
        <f>SUM(I6:I12)</f>
        <v>302804</v>
      </c>
      <c r="J13" s="94"/>
      <c r="K13" s="94"/>
      <c r="L13" s="94"/>
      <c r="M13" s="94"/>
      <c r="N13" s="94"/>
      <c r="O13" s="94"/>
      <c r="P13" s="80"/>
      <c r="Q13" s="81"/>
      <c r="R13" s="91"/>
      <c r="S13" s="30"/>
      <c r="T13" s="91"/>
    </row>
    <row r="14" spans="1:20" ht="23.25">
      <c r="A14" s="242" t="s">
        <v>39</v>
      </c>
      <c r="B14" s="243"/>
      <c r="C14" s="243"/>
      <c r="D14" s="100"/>
      <c r="E14" s="104"/>
      <c r="F14" s="117"/>
      <c r="G14" s="103"/>
      <c r="H14" s="103"/>
      <c r="I14" s="109"/>
      <c r="J14" s="109"/>
      <c r="K14" s="109"/>
      <c r="L14" s="109"/>
      <c r="M14" s="109"/>
      <c r="N14" s="109"/>
      <c r="O14" s="109"/>
      <c r="P14" s="103"/>
      <c r="Q14" s="104"/>
      <c r="R14" s="105"/>
      <c r="S14" s="103"/>
      <c r="T14" s="105"/>
    </row>
    <row r="15" spans="1:20" ht="30">
      <c r="A15" s="48"/>
      <c r="B15" s="29"/>
      <c r="C15" s="221" t="s">
        <v>98</v>
      </c>
      <c r="D15" s="222"/>
      <c r="E15" s="223"/>
      <c r="F15" s="31"/>
      <c r="G15" s="32"/>
      <c r="H15" s="30"/>
      <c r="I15" s="7"/>
      <c r="J15" s="33"/>
      <c r="K15" s="33"/>
      <c r="L15" s="33"/>
      <c r="M15" s="33"/>
      <c r="N15" s="33"/>
      <c r="O15" s="33"/>
      <c r="P15" s="33"/>
      <c r="Q15" s="30"/>
      <c r="R15" s="31"/>
      <c r="S15" s="29"/>
      <c r="T15" s="37"/>
    </row>
    <row r="16" spans="1:20" ht="18.75">
      <c r="A16" s="49"/>
      <c r="B16" s="48"/>
      <c r="C16" s="224" t="s">
        <v>99</v>
      </c>
      <c r="D16" s="225"/>
      <c r="E16" s="226"/>
      <c r="F16" s="49"/>
      <c r="G16" s="49"/>
      <c r="H16" s="49"/>
      <c r="I16" s="50"/>
      <c r="J16" s="51"/>
      <c r="K16" s="51"/>
      <c r="L16" s="51"/>
      <c r="M16" s="52"/>
      <c r="N16" s="52"/>
      <c r="O16" s="52"/>
      <c r="P16" s="52"/>
      <c r="Q16" s="48"/>
      <c r="R16" s="48"/>
      <c r="S16" s="48"/>
      <c r="T16" s="52"/>
    </row>
    <row r="17" spans="1:20" ht="45">
      <c r="A17" s="49"/>
      <c r="B17" s="92" t="s">
        <v>96</v>
      </c>
      <c r="C17" s="53"/>
      <c r="D17" s="54" t="s">
        <v>42</v>
      </c>
      <c r="E17" s="55"/>
      <c r="F17" s="49"/>
      <c r="G17" s="80" t="s">
        <v>28</v>
      </c>
      <c r="H17" s="10">
        <v>1</v>
      </c>
      <c r="I17" s="50"/>
      <c r="J17" s="56">
        <v>74343</v>
      </c>
      <c r="K17" s="51"/>
      <c r="L17" s="51"/>
      <c r="M17" s="52"/>
      <c r="N17" s="52"/>
      <c r="O17" s="52"/>
      <c r="P17" s="52"/>
      <c r="Q17" s="80" t="s">
        <v>43</v>
      </c>
      <c r="R17" s="81" t="s">
        <v>22</v>
      </c>
      <c r="S17" s="158" t="s">
        <v>183</v>
      </c>
      <c r="T17" s="52"/>
    </row>
    <row r="18" spans="1:20" ht="18.75">
      <c r="A18" s="49"/>
      <c r="B18" s="49"/>
      <c r="C18" s="49"/>
      <c r="D18" s="57"/>
      <c r="E18" s="49"/>
      <c r="F18" s="49"/>
      <c r="G18" s="49"/>
      <c r="H18" s="49"/>
      <c r="I18" s="50"/>
      <c r="J18" s="51"/>
      <c r="K18" s="51"/>
      <c r="L18" s="51"/>
      <c r="M18" s="52"/>
      <c r="N18" s="52"/>
      <c r="O18" s="52"/>
      <c r="P18" s="52"/>
      <c r="Q18" s="48"/>
      <c r="R18" s="48"/>
      <c r="S18" s="48"/>
      <c r="T18" s="52"/>
    </row>
    <row r="19" spans="1:20" ht="18.75">
      <c r="A19" s="49"/>
      <c r="B19" s="49"/>
      <c r="C19" s="212" t="s">
        <v>100</v>
      </c>
      <c r="D19" s="213"/>
      <c r="E19" s="214"/>
      <c r="F19" s="49"/>
      <c r="G19" s="49"/>
      <c r="H19" s="49"/>
      <c r="I19" s="50"/>
      <c r="J19" s="51"/>
      <c r="K19" s="51"/>
      <c r="L19" s="51"/>
      <c r="M19" s="52"/>
      <c r="N19" s="52"/>
      <c r="O19" s="52"/>
      <c r="P19" s="52"/>
      <c r="Q19" s="48"/>
      <c r="R19" s="48"/>
      <c r="S19" s="48"/>
      <c r="T19" s="52"/>
    </row>
    <row r="20" spans="1:20" ht="45">
      <c r="A20" s="49"/>
      <c r="B20" s="92" t="s">
        <v>96</v>
      </c>
      <c r="C20" s="49"/>
      <c r="D20" s="54" t="s">
        <v>44</v>
      </c>
      <c r="E20" s="55"/>
      <c r="F20" s="49"/>
      <c r="G20" s="80" t="s">
        <v>28</v>
      </c>
      <c r="H20" s="10">
        <v>1</v>
      </c>
      <c r="I20" s="50"/>
      <c r="J20" s="56">
        <v>49562</v>
      </c>
      <c r="K20" s="51"/>
      <c r="L20" s="51"/>
      <c r="M20" s="52"/>
      <c r="N20" s="52"/>
      <c r="O20" s="52"/>
      <c r="P20" s="52"/>
      <c r="Q20" s="80" t="s">
        <v>43</v>
      </c>
      <c r="R20" s="81" t="s">
        <v>22</v>
      </c>
      <c r="S20" s="158" t="s">
        <v>183</v>
      </c>
      <c r="T20" s="52"/>
    </row>
    <row r="21" spans="1:20" ht="18.75">
      <c r="A21" s="49"/>
      <c r="B21" s="49"/>
      <c r="C21" s="49"/>
      <c r="D21" s="57"/>
      <c r="E21" s="55"/>
      <c r="F21" s="49"/>
      <c r="G21" s="49"/>
      <c r="H21" s="49"/>
      <c r="I21" s="50"/>
      <c r="J21" s="56"/>
      <c r="K21" s="51"/>
      <c r="L21" s="51"/>
      <c r="M21" s="52"/>
      <c r="N21" s="52"/>
      <c r="O21" s="52"/>
      <c r="P21" s="52"/>
      <c r="Q21" s="48"/>
      <c r="R21" s="48"/>
      <c r="S21" s="48"/>
      <c r="T21" s="52"/>
    </row>
    <row r="22" spans="1:20" ht="18.75">
      <c r="A22" s="49"/>
      <c r="B22" s="49"/>
      <c r="C22" s="212" t="s">
        <v>101</v>
      </c>
      <c r="D22" s="213"/>
      <c r="E22" s="214"/>
      <c r="F22" s="49"/>
      <c r="G22" s="49"/>
      <c r="H22" s="49"/>
      <c r="I22" s="50"/>
      <c r="J22" s="51"/>
      <c r="K22" s="51"/>
      <c r="L22" s="51"/>
      <c r="M22" s="52"/>
      <c r="N22" s="52"/>
      <c r="O22" s="52"/>
      <c r="P22" s="52"/>
      <c r="Q22" s="48"/>
      <c r="R22" s="48"/>
      <c r="S22" s="48"/>
      <c r="T22" s="52"/>
    </row>
    <row r="23" spans="1:20" ht="45">
      <c r="A23" s="49"/>
      <c r="B23" s="92" t="s">
        <v>96</v>
      </c>
      <c r="C23" s="49"/>
      <c r="D23" s="54" t="s">
        <v>46</v>
      </c>
      <c r="E23" s="55"/>
      <c r="F23" s="49"/>
      <c r="G23" s="80" t="s">
        <v>28</v>
      </c>
      <c r="H23" s="10">
        <v>1</v>
      </c>
      <c r="I23" s="50"/>
      <c r="J23" s="56">
        <v>24781</v>
      </c>
      <c r="K23" s="51"/>
      <c r="L23" s="51"/>
      <c r="M23" s="52"/>
      <c r="N23" s="52"/>
      <c r="O23" s="52"/>
      <c r="P23" s="52"/>
      <c r="Q23" s="80" t="s">
        <v>43</v>
      </c>
      <c r="R23" s="81" t="s">
        <v>22</v>
      </c>
      <c r="S23" s="158" t="s">
        <v>183</v>
      </c>
      <c r="T23" s="52"/>
    </row>
    <row r="24" spans="1:20" ht="18.75">
      <c r="A24" s="49"/>
      <c r="B24" s="49"/>
      <c r="C24" s="49"/>
      <c r="D24" s="57"/>
      <c r="E24" s="49"/>
      <c r="F24" s="49"/>
      <c r="G24" s="49"/>
      <c r="H24" s="49"/>
      <c r="I24" s="50"/>
      <c r="J24" s="56"/>
      <c r="K24" s="51"/>
      <c r="L24" s="51"/>
      <c r="M24" s="52"/>
      <c r="N24" s="52"/>
      <c r="O24" s="52"/>
      <c r="P24" s="52"/>
      <c r="Q24" s="48"/>
      <c r="R24" s="48"/>
      <c r="S24" s="48"/>
      <c r="T24" s="52"/>
    </row>
    <row r="25" spans="1:20" ht="18.75">
      <c r="A25" s="49"/>
      <c r="B25" s="49"/>
      <c r="C25" s="212" t="s">
        <v>102</v>
      </c>
      <c r="D25" s="213"/>
      <c r="E25" s="214"/>
      <c r="F25" s="49"/>
      <c r="G25" s="49"/>
      <c r="H25" s="49"/>
      <c r="I25" s="50"/>
      <c r="J25" s="51"/>
      <c r="K25" s="51"/>
      <c r="L25" s="51"/>
      <c r="M25" s="52"/>
      <c r="N25" s="52"/>
      <c r="O25" s="52"/>
      <c r="P25" s="52"/>
      <c r="Q25" s="48"/>
      <c r="R25" s="48"/>
      <c r="S25" s="48"/>
      <c r="T25" s="52"/>
    </row>
    <row r="26" spans="1:20" ht="45">
      <c r="A26" s="49"/>
      <c r="B26" s="92" t="s">
        <v>96</v>
      </c>
      <c r="C26" s="49"/>
      <c r="D26" s="54" t="s">
        <v>48</v>
      </c>
      <c r="E26" s="54"/>
      <c r="F26" s="49"/>
      <c r="G26" s="80" t="s">
        <v>28</v>
      </c>
      <c r="H26" s="10">
        <v>1</v>
      </c>
      <c r="I26" s="50"/>
      <c r="J26" s="56">
        <v>86734</v>
      </c>
      <c r="K26" s="51"/>
      <c r="L26" s="51"/>
      <c r="M26" s="52"/>
      <c r="N26" s="52"/>
      <c r="O26" s="52"/>
      <c r="P26" s="52"/>
      <c r="Q26" s="80" t="s">
        <v>43</v>
      </c>
      <c r="R26" s="81" t="s">
        <v>22</v>
      </c>
      <c r="S26" s="158" t="s">
        <v>183</v>
      </c>
      <c r="T26" s="52"/>
    </row>
    <row r="27" spans="1:20" ht="45">
      <c r="A27" s="49"/>
      <c r="B27" s="92" t="s">
        <v>96</v>
      </c>
      <c r="C27" s="49"/>
      <c r="D27" s="54" t="s">
        <v>49</v>
      </c>
      <c r="E27" s="54"/>
      <c r="F27" s="49"/>
      <c r="G27" s="80" t="s">
        <v>28</v>
      </c>
      <c r="H27" s="10">
        <v>1</v>
      </c>
      <c r="I27" s="50"/>
      <c r="J27" s="56">
        <v>86734</v>
      </c>
      <c r="K27" s="51"/>
      <c r="L27" s="51"/>
      <c r="M27" s="52"/>
      <c r="N27" s="52"/>
      <c r="O27" s="52"/>
      <c r="P27" s="52"/>
      <c r="Q27" s="80" t="s">
        <v>43</v>
      </c>
      <c r="R27" s="81" t="s">
        <v>22</v>
      </c>
      <c r="S27" s="158" t="s">
        <v>183</v>
      </c>
      <c r="T27" s="52"/>
    </row>
    <row r="28" spans="1:20" ht="18.75">
      <c r="A28" s="49"/>
      <c r="B28" s="49"/>
      <c r="C28" s="49"/>
      <c r="D28" s="57"/>
      <c r="E28" s="49"/>
      <c r="F28" s="49"/>
      <c r="G28" s="49"/>
      <c r="H28" s="49"/>
      <c r="I28" s="50"/>
      <c r="J28" s="51"/>
      <c r="K28" s="51"/>
      <c r="L28" s="51"/>
      <c r="M28" s="52"/>
      <c r="N28" s="52"/>
      <c r="O28" s="52"/>
      <c r="P28" s="52"/>
      <c r="Q28" s="48"/>
      <c r="R28" s="48"/>
      <c r="S28" s="48"/>
      <c r="T28" s="52"/>
    </row>
    <row r="29" spans="1:20" ht="18.75">
      <c r="A29" s="49"/>
      <c r="B29" s="49"/>
      <c r="C29" s="215" t="s">
        <v>103</v>
      </c>
      <c r="D29" s="216"/>
      <c r="E29" s="217"/>
      <c r="F29" s="49"/>
      <c r="G29" s="49"/>
      <c r="H29" s="49"/>
      <c r="I29" s="50"/>
      <c r="J29" s="51"/>
      <c r="K29" s="51"/>
      <c r="L29" s="51"/>
      <c r="M29" s="52"/>
      <c r="N29" s="52"/>
      <c r="O29" s="52"/>
      <c r="P29" s="52"/>
      <c r="Q29" s="48"/>
      <c r="R29" s="48"/>
      <c r="S29" s="48"/>
      <c r="T29" s="52"/>
    </row>
    <row r="30" spans="1:20" ht="45">
      <c r="A30" s="49"/>
      <c r="B30" s="92" t="s">
        <v>96</v>
      </c>
      <c r="C30" s="49"/>
      <c r="D30" s="54" t="s">
        <v>51</v>
      </c>
      <c r="E30" s="54"/>
      <c r="F30" s="49"/>
      <c r="G30" s="80" t="s">
        <v>28</v>
      </c>
      <c r="H30" s="10">
        <v>1</v>
      </c>
      <c r="I30" s="50"/>
      <c r="J30" s="56">
        <v>50000</v>
      </c>
      <c r="K30" s="51"/>
      <c r="L30" s="51"/>
      <c r="M30" s="52"/>
      <c r="N30" s="52"/>
      <c r="O30" s="52"/>
      <c r="P30" s="52"/>
      <c r="Q30" s="80" t="s">
        <v>43</v>
      </c>
      <c r="R30" s="81" t="s">
        <v>22</v>
      </c>
      <c r="S30" s="158" t="s">
        <v>183</v>
      </c>
      <c r="T30" s="52"/>
    </row>
    <row r="31" spans="1:20" ht="45">
      <c r="A31" s="49"/>
      <c r="B31" s="92" t="s">
        <v>96</v>
      </c>
      <c r="C31" s="49"/>
      <c r="D31" s="54" t="s">
        <v>52</v>
      </c>
      <c r="E31" s="54"/>
      <c r="F31" s="49"/>
      <c r="G31" s="80" t="s">
        <v>28</v>
      </c>
      <c r="H31" s="10">
        <v>1</v>
      </c>
      <c r="I31" s="50"/>
      <c r="J31" s="56">
        <v>20000</v>
      </c>
      <c r="K31" s="51"/>
      <c r="L31" s="51"/>
      <c r="M31" s="52"/>
      <c r="N31" s="52"/>
      <c r="O31" s="52"/>
      <c r="P31" s="52"/>
      <c r="Q31" s="80" t="s">
        <v>43</v>
      </c>
      <c r="R31" s="81" t="s">
        <v>22</v>
      </c>
      <c r="S31" s="158" t="s">
        <v>183</v>
      </c>
      <c r="T31" s="52"/>
    </row>
    <row r="32" spans="1:20" ht="45">
      <c r="A32" s="49"/>
      <c r="B32" s="92" t="s">
        <v>96</v>
      </c>
      <c r="C32" s="49"/>
      <c r="D32" s="54" t="s">
        <v>54</v>
      </c>
      <c r="E32" s="54"/>
      <c r="F32" s="49"/>
      <c r="G32" s="80" t="s">
        <v>28</v>
      </c>
      <c r="H32" s="10">
        <v>1</v>
      </c>
      <c r="I32" s="50"/>
      <c r="J32" s="56">
        <v>50000</v>
      </c>
      <c r="K32" s="51"/>
      <c r="L32" s="51"/>
      <c r="M32" s="52"/>
      <c r="N32" s="52"/>
      <c r="O32" s="52"/>
      <c r="P32" s="52"/>
      <c r="Q32" s="80" t="s">
        <v>43</v>
      </c>
      <c r="R32" s="81" t="s">
        <v>22</v>
      </c>
      <c r="S32" s="158" t="s">
        <v>183</v>
      </c>
      <c r="T32" s="52"/>
    </row>
    <row r="33" spans="1:20" ht="23.25">
      <c r="A33" s="49"/>
      <c r="B33" s="92" t="s">
        <v>96</v>
      </c>
      <c r="C33" s="49"/>
      <c r="D33" s="58" t="s">
        <v>55</v>
      </c>
      <c r="E33" s="49"/>
      <c r="F33" s="49"/>
      <c r="G33" s="80" t="s">
        <v>28</v>
      </c>
      <c r="H33" s="10">
        <v>1</v>
      </c>
      <c r="I33" s="50"/>
      <c r="J33" s="56">
        <v>53468</v>
      </c>
      <c r="K33" s="51"/>
      <c r="L33" s="51"/>
      <c r="M33" s="52"/>
      <c r="N33" s="52"/>
      <c r="O33" s="52"/>
      <c r="P33" s="52"/>
      <c r="Q33" s="48"/>
      <c r="R33" s="48"/>
      <c r="S33" s="48"/>
      <c r="T33" s="52"/>
    </row>
    <row r="34" spans="1:20" ht="18.75">
      <c r="A34" s="48"/>
      <c r="B34" s="52"/>
      <c r="C34" s="131"/>
      <c r="D34" s="48"/>
      <c r="E34" s="48"/>
      <c r="F34" s="48"/>
      <c r="G34" s="48"/>
      <c r="H34" s="132"/>
      <c r="I34" s="52"/>
      <c r="J34" s="116">
        <f>SUM(J25:J33)</f>
        <v>346936</v>
      </c>
      <c r="K34" s="52"/>
      <c r="L34" s="52"/>
      <c r="M34" s="52"/>
      <c r="N34" s="52"/>
      <c r="O34" s="52"/>
      <c r="P34" s="48"/>
      <c r="Q34" s="48"/>
      <c r="R34" s="48"/>
      <c r="S34" s="52"/>
      <c r="T34" s="48"/>
    </row>
  </sheetData>
  <mergeCells count="13">
    <mergeCell ref="C25:E25"/>
    <mergeCell ref="C29:E29"/>
    <mergeCell ref="A5:C5"/>
    <mergeCell ref="A14:C14"/>
    <mergeCell ref="C15:E15"/>
    <mergeCell ref="C16:E16"/>
    <mergeCell ref="C19:E19"/>
    <mergeCell ref="C22:E22"/>
    <mergeCell ref="A1:T1"/>
    <mergeCell ref="A2:C2"/>
    <mergeCell ref="I2:Q2"/>
    <mergeCell ref="R2:T2"/>
    <mergeCell ref="A4:C4"/>
  </mergeCells>
  <pageMargins left="0.25" right="0.25" top="0.75" bottom="0.75" header="0.3" footer="0.3"/>
  <pageSetup paperSize="5" scale="6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6F16-38A6-47EF-A525-F1A6164CA024}">
  <dimension ref="A1:T34"/>
  <sheetViews>
    <sheetView topLeftCell="A25" zoomScale="80" zoomScaleNormal="80" workbookViewId="0">
      <selection activeCell="Q5" sqref="Q5"/>
    </sheetView>
  </sheetViews>
  <sheetFormatPr defaultRowHeight="15"/>
  <cols>
    <col min="1" max="1" width="6.140625" bestFit="1" customWidth="1"/>
    <col min="3" max="3" width="30" customWidth="1"/>
    <col min="4" max="4" width="53.5703125" customWidth="1"/>
    <col min="7" max="7" width="11" customWidth="1"/>
    <col min="9" max="9" width="11.42578125" customWidth="1"/>
    <col min="10" max="10" width="9.85546875" bestFit="1" customWidth="1"/>
    <col min="17" max="17" width="11.85546875" customWidth="1"/>
    <col min="18" max="18" width="11" customWidth="1"/>
    <col min="19" max="19" width="12.5703125" customWidth="1"/>
  </cols>
  <sheetData>
    <row r="1" spans="1:20" ht="30">
      <c r="A1" s="204" t="s">
        <v>184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6"/>
    </row>
    <row r="2" spans="1:20" ht="30">
      <c r="A2" s="227" t="s">
        <v>56</v>
      </c>
      <c r="B2" s="228"/>
      <c r="C2" s="229"/>
      <c r="D2" s="118"/>
      <c r="E2" s="118"/>
      <c r="F2" s="118"/>
      <c r="G2" s="118"/>
      <c r="H2" s="119"/>
      <c r="I2" s="247" t="s">
        <v>64</v>
      </c>
      <c r="J2" s="247"/>
      <c r="K2" s="247"/>
      <c r="L2" s="247"/>
      <c r="M2" s="247"/>
      <c r="N2" s="247"/>
      <c r="O2" s="247"/>
      <c r="P2" s="247"/>
      <c r="Q2" s="247"/>
      <c r="R2" s="239"/>
      <c r="S2" s="239"/>
      <c r="T2" s="239"/>
    </row>
    <row r="3" spans="1:20" s="169" customFormat="1" ht="82.5">
      <c r="A3" s="168" t="s">
        <v>0</v>
      </c>
      <c r="B3" s="168" t="s">
        <v>1</v>
      </c>
      <c r="C3" s="168" t="s">
        <v>2</v>
      </c>
      <c r="D3" s="168" t="s">
        <v>3</v>
      </c>
      <c r="E3" s="168" t="s">
        <v>4</v>
      </c>
      <c r="F3" s="168" t="s">
        <v>5</v>
      </c>
      <c r="G3" s="168" t="s">
        <v>4</v>
      </c>
      <c r="H3" s="168" t="s">
        <v>6</v>
      </c>
      <c r="I3" s="168" t="s">
        <v>7</v>
      </c>
      <c r="J3" s="168" t="s">
        <v>8</v>
      </c>
      <c r="K3" s="168" t="s">
        <v>9</v>
      </c>
      <c r="L3" s="168" t="s">
        <v>10</v>
      </c>
      <c r="M3" s="168" t="s">
        <v>11</v>
      </c>
      <c r="N3" s="168" t="s">
        <v>12</v>
      </c>
      <c r="O3" s="168" t="s">
        <v>13</v>
      </c>
      <c r="P3" s="168" t="s">
        <v>14</v>
      </c>
      <c r="Q3" s="168" t="s">
        <v>15</v>
      </c>
      <c r="R3" s="168" t="s">
        <v>16</v>
      </c>
      <c r="S3" s="168" t="s">
        <v>17</v>
      </c>
      <c r="T3" s="168" t="s">
        <v>18</v>
      </c>
    </row>
    <row r="4" spans="1:20" ht="23.25">
      <c r="A4" s="240"/>
      <c r="B4" s="241"/>
      <c r="C4" s="241"/>
      <c r="D4" s="8"/>
      <c r="E4" s="9"/>
      <c r="F4" s="9"/>
      <c r="G4" s="9"/>
      <c r="H4" s="10"/>
      <c r="I4" s="87"/>
      <c r="J4" s="87"/>
      <c r="K4" s="87"/>
      <c r="L4" s="87"/>
      <c r="M4" s="87"/>
      <c r="N4" s="87"/>
      <c r="O4" s="87"/>
      <c r="P4" s="88"/>
      <c r="Q4" s="89"/>
      <c r="R4" s="90"/>
      <c r="S4" s="88"/>
      <c r="T4" s="90"/>
    </row>
    <row r="5" spans="1:20" ht="23.25">
      <c r="A5" s="251" t="s">
        <v>30</v>
      </c>
      <c r="B5" s="252"/>
      <c r="C5" s="253"/>
      <c r="D5" s="100"/>
      <c r="E5" s="113"/>
      <c r="F5" s="113"/>
      <c r="G5" s="113"/>
      <c r="H5" s="100"/>
      <c r="I5" s="102"/>
      <c r="J5" s="102"/>
      <c r="K5" s="102"/>
      <c r="L5" s="102"/>
      <c r="M5" s="102"/>
      <c r="N5" s="102"/>
      <c r="O5" s="102"/>
      <c r="P5" s="103"/>
      <c r="Q5" s="104"/>
      <c r="R5" s="105"/>
      <c r="S5" s="103"/>
      <c r="T5" s="105"/>
    </row>
    <row r="6" spans="1:20" ht="30">
      <c r="A6" s="91">
        <v>1</v>
      </c>
      <c r="B6" s="92" t="s">
        <v>104</v>
      </c>
      <c r="C6" s="80" t="s">
        <v>31</v>
      </c>
      <c r="D6" s="42" t="s">
        <v>168</v>
      </c>
      <c r="E6" s="81"/>
      <c r="F6" s="93"/>
      <c r="G6" s="80" t="s">
        <v>28</v>
      </c>
      <c r="H6" s="10">
        <v>1</v>
      </c>
      <c r="I6" s="44">
        <v>191737</v>
      </c>
      <c r="J6" s="94"/>
      <c r="K6" s="94"/>
      <c r="L6" s="94"/>
      <c r="M6" s="94"/>
      <c r="N6" s="94"/>
      <c r="O6" s="94"/>
      <c r="P6" s="80" t="s">
        <v>32</v>
      </c>
      <c r="Q6" s="81" t="s">
        <v>22</v>
      </c>
      <c r="R6" s="91">
        <v>1</v>
      </c>
      <c r="S6" s="158" t="s">
        <v>183</v>
      </c>
      <c r="T6" s="91"/>
    </row>
    <row r="7" spans="1:20" ht="39">
      <c r="A7" s="91">
        <v>2</v>
      </c>
      <c r="B7" s="92" t="s">
        <v>104</v>
      </c>
      <c r="C7" s="80" t="s">
        <v>33</v>
      </c>
      <c r="D7" s="42" t="s">
        <v>145</v>
      </c>
      <c r="E7" s="81"/>
      <c r="F7" s="93"/>
      <c r="G7" s="80" t="s">
        <v>28</v>
      </c>
      <c r="H7" s="10">
        <v>1</v>
      </c>
      <c r="I7" s="44">
        <v>50000</v>
      </c>
      <c r="J7" s="94"/>
      <c r="K7" s="94"/>
      <c r="L7" s="94"/>
      <c r="M7" s="94"/>
      <c r="N7" s="94"/>
      <c r="O7" s="94"/>
      <c r="P7" s="80" t="s">
        <v>32</v>
      </c>
      <c r="Q7" s="81" t="s">
        <v>22</v>
      </c>
      <c r="R7" s="91">
        <v>2</v>
      </c>
      <c r="S7" s="158" t="s">
        <v>183</v>
      </c>
      <c r="T7" s="91"/>
    </row>
    <row r="8" spans="1:20" ht="39">
      <c r="A8" s="91">
        <v>3</v>
      </c>
      <c r="B8" s="92" t="s">
        <v>104</v>
      </c>
      <c r="C8" s="80" t="s">
        <v>33</v>
      </c>
      <c r="D8" s="42" t="s">
        <v>169</v>
      </c>
      <c r="E8" s="81"/>
      <c r="F8" s="93"/>
      <c r="G8" s="80" t="s">
        <v>28</v>
      </c>
      <c r="H8" s="10">
        <v>1</v>
      </c>
      <c r="I8" s="44">
        <v>50000</v>
      </c>
      <c r="J8" s="94"/>
      <c r="K8" s="94"/>
      <c r="L8" s="94"/>
      <c r="M8" s="94"/>
      <c r="N8" s="94"/>
      <c r="O8" s="94"/>
      <c r="P8" s="80" t="s">
        <v>32</v>
      </c>
      <c r="Q8" s="81" t="s">
        <v>22</v>
      </c>
      <c r="R8" s="91">
        <v>3</v>
      </c>
      <c r="S8" s="158" t="s">
        <v>183</v>
      </c>
      <c r="T8" s="91"/>
    </row>
    <row r="9" spans="1:20" ht="39">
      <c r="A9" s="91">
        <v>4</v>
      </c>
      <c r="B9" s="92" t="s">
        <v>104</v>
      </c>
      <c r="C9" s="80" t="s">
        <v>33</v>
      </c>
      <c r="D9" s="42" t="s">
        <v>170</v>
      </c>
      <c r="E9" s="81"/>
      <c r="F9" s="93"/>
      <c r="G9" s="80" t="s">
        <v>28</v>
      </c>
      <c r="H9" s="10">
        <v>1</v>
      </c>
      <c r="I9" s="44">
        <v>91737</v>
      </c>
      <c r="J9" s="94"/>
      <c r="K9" s="94"/>
      <c r="L9" s="94"/>
      <c r="M9" s="94"/>
      <c r="N9" s="94"/>
      <c r="O9" s="94"/>
      <c r="P9" s="80" t="s">
        <v>32</v>
      </c>
      <c r="Q9" s="81" t="s">
        <v>22</v>
      </c>
      <c r="R9" s="91">
        <v>4</v>
      </c>
      <c r="S9" s="158" t="s">
        <v>183</v>
      </c>
      <c r="T9" s="91"/>
    </row>
    <row r="10" spans="1:20" ht="39">
      <c r="A10" s="91">
        <v>5</v>
      </c>
      <c r="B10" s="92" t="s">
        <v>104</v>
      </c>
      <c r="C10" s="80" t="s">
        <v>36</v>
      </c>
      <c r="D10" s="42" t="s">
        <v>160</v>
      </c>
      <c r="E10" s="81"/>
      <c r="F10" s="93"/>
      <c r="G10" s="80" t="s">
        <v>28</v>
      </c>
      <c r="H10" s="10">
        <v>1</v>
      </c>
      <c r="I10" s="44">
        <v>150000</v>
      </c>
      <c r="J10" s="94"/>
      <c r="K10" s="94"/>
      <c r="L10" s="94"/>
      <c r="M10" s="94"/>
      <c r="N10" s="94"/>
      <c r="O10" s="94"/>
      <c r="P10" s="80" t="s">
        <v>32</v>
      </c>
      <c r="Q10" s="81" t="s">
        <v>22</v>
      </c>
      <c r="R10" s="91">
        <v>5</v>
      </c>
      <c r="S10" s="158" t="s">
        <v>183</v>
      </c>
      <c r="T10" s="91"/>
    </row>
    <row r="11" spans="1:20" ht="39">
      <c r="A11" s="91">
        <v>6</v>
      </c>
      <c r="B11" s="92" t="s">
        <v>104</v>
      </c>
      <c r="C11" s="80" t="s">
        <v>36</v>
      </c>
      <c r="D11" s="42" t="s">
        <v>171</v>
      </c>
      <c r="E11" s="81"/>
      <c r="F11" s="93"/>
      <c r="G11" s="80" t="s">
        <v>28</v>
      </c>
      <c r="H11" s="10">
        <v>1</v>
      </c>
      <c r="I11" s="44">
        <v>41737</v>
      </c>
      <c r="J11" s="94"/>
      <c r="K11" s="94"/>
      <c r="L11" s="94"/>
      <c r="M11" s="94"/>
      <c r="N11" s="94"/>
      <c r="O11" s="94"/>
      <c r="P11" s="80" t="s">
        <v>32</v>
      </c>
      <c r="Q11" s="81" t="s">
        <v>22</v>
      </c>
      <c r="R11" s="91">
        <v>6</v>
      </c>
      <c r="S11" s="158" t="s">
        <v>183</v>
      </c>
      <c r="T11" s="91"/>
    </row>
    <row r="12" spans="1:20" ht="58.5">
      <c r="A12" s="91">
        <v>7</v>
      </c>
      <c r="B12" s="92" t="s">
        <v>104</v>
      </c>
      <c r="C12" s="80" t="s">
        <v>37</v>
      </c>
      <c r="D12" s="107" t="s">
        <v>154</v>
      </c>
      <c r="E12" s="81"/>
      <c r="F12" s="93"/>
      <c r="G12" s="80" t="s">
        <v>28</v>
      </c>
      <c r="H12" s="10">
        <v>1</v>
      </c>
      <c r="I12" s="44">
        <v>191737</v>
      </c>
      <c r="J12" s="94"/>
      <c r="K12" s="94"/>
      <c r="L12" s="94"/>
      <c r="M12" s="94"/>
      <c r="N12" s="94"/>
      <c r="O12" s="94"/>
      <c r="P12" s="80" t="s">
        <v>32</v>
      </c>
      <c r="Q12" s="81" t="s">
        <v>22</v>
      </c>
      <c r="R12" s="91">
        <v>7</v>
      </c>
      <c r="S12" s="158" t="s">
        <v>183</v>
      </c>
      <c r="T12" s="91"/>
    </row>
    <row r="13" spans="1:20" ht="19.5">
      <c r="A13" s="91"/>
      <c r="B13" s="92"/>
      <c r="C13" s="80"/>
      <c r="D13" s="133" t="s">
        <v>105</v>
      </c>
      <c r="E13" s="81"/>
      <c r="F13" s="93"/>
      <c r="G13" s="80"/>
      <c r="H13" s="80"/>
      <c r="I13" s="134">
        <f>SUM(I6:I12)</f>
        <v>766948</v>
      </c>
      <c r="J13" s="94"/>
      <c r="K13" s="94"/>
      <c r="L13" s="94"/>
      <c r="M13" s="94"/>
      <c r="N13" s="94"/>
      <c r="O13" s="94"/>
      <c r="P13" s="80"/>
      <c r="Q13" s="81"/>
      <c r="R13" s="91"/>
      <c r="S13" s="30"/>
      <c r="T13" s="91"/>
    </row>
    <row r="14" spans="1:20" ht="23.25">
      <c r="A14" s="242" t="s">
        <v>39</v>
      </c>
      <c r="B14" s="243"/>
      <c r="C14" s="243"/>
      <c r="D14" s="100"/>
      <c r="E14" s="104"/>
      <c r="F14" s="117"/>
      <c r="G14" s="103"/>
      <c r="H14" s="103"/>
      <c r="I14" s="109"/>
      <c r="J14" s="109"/>
      <c r="K14" s="109"/>
      <c r="L14" s="109"/>
      <c r="M14" s="109"/>
      <c r="N14" s="109"/>
      <c r="O14" s="109"/>
      <c r="P14" s="103"/>
      <c r="Q14" s="104"/>
      <c r="R14" s="105"/>
      <c r="S14" s="103"/>
      <c r="T14" s="105"/>
    </row>
    <row r="15" spans="1:20" ht="30">
      <c r="A15" s="48"/>
      <c r="B15" s="29"/>
      <c r="C15" s="221" t="s">
        <v>106</v>
      </c>
      <c r="D15" s="222"/>
      <c r="E15" s="223"/>
      <c r="F15" s="31"/>
      <c r="G15" s="32"/>
      <c r="H15" s="30"/>
      <c r="I15" s="7"/>
      <c r="J15" s="33"/>
      <c r="K15" s="33"/>
      <c r="L15" s="33"/>
      <c r="M15" s="33"/>
      <c r="N15" s="33"/>
      <c r="O15" s="33"/>
      <c r="P15" s="33"/>
      <c r="Q15" s="30"/>
      <c r="R15" s="31"/>
      <c r="S15" s="29"/>
      <c r="T15" s="37"/>
    </row>
    <row r="16" spans="1:20" ht="18.75">
      <c r="A16" s="49"/>
      <c r="B16" s="48"/>
      <c r="C16" s="224" t="s">
        <v>107</v>
      </c>
      <c r="D16" s="225"/>
      <c r="E16" s="226"/>
      <c r="F16" s="49"/>
      <c r="G16" s="49"/>
      <c r="H16" s="49"/>
      <c r="I16" s="50"/>
      <c r="J16" s="51"/>
      <c r="K16" s="51"/>
      <c r="L16" s="51"/>
      <c r="M16" s="52"/>
      <c r="N16" s="52"/>
      <c r="O16" s="52"/>
      <c r="P16" s="52"/>
      <c r="Q16" s="48"/>
      <c r="R16" s="48"/>
      <c r="S16" s="48"/>
      <c r="T16" s="52"/>
    </row>
    <row r="17" spans="1:20" ht="30">
      <c r="A17" s="49"/>
      <c r="B17" s="92" t="s">
        <v>104</v>
      </c>
      <c r="C17" s="53"/>
      <c r="D17" s="54" t="s">
        <v>42</v>
      </c>
      <c r="E17" s="55"/>
      <c r="F17" s="49"/>
      <c r="G17" s="49"/>
      <c r="H17" s="49"/>
      <c r="I17" s="50"/>
      <c r="J17" s="56">
        <v>147529</v>
      </c>
      <c r="K17" s="51"/>
      <c r="L17" s="51"/>
      <c r="M17" s="52"/>
      <c r="N17" s="52"/>
      <c r="O17" s="52"/>
      <c r="P17" s="52"/>
      <c r="Q17" s="80" t="s">
        <v>43</v>
      </c>
      <c r="R17" s="81" t="s">
        <v>22</v>
      </c>
      <c r="S17" s="158" t="s">
        <v>183</v>
      </c>
      <c r="T17" s="52"/>
    </row>
    <row r="18" spans="1:20" ht="18.75">
      <c r="A18" s="49"/>
      <c r="B18" s="49"/>
      <c r="C18" s="49"/>
      <c r="D18" s="57"/>
      <c r="E18" s="49"/>
      <c r="F18" s="49"/>
      <c r="G18" s="49"/>
      <c r="H18" s="49"/>
      <c r="I18" s="50"/>
      <c r="J18" s="51"/>
      <c r="K18" s="51"/>
      <c r="L18" s="51"/>
      <c r="M18" s="52"/>
      <c r="N18" s="52"/>
      <c r="O18" s="52"/>
      <c r="P18" s="52"/>
      <c r="Q18" s="48"/>
      <c r="R18" s="48"/>
      <c r="S18" s="48"/>
      <c r="T18" s="52"/>
    </row>
    <row r="19" spans="1:20" ht="18.75">
      <c r="A19" s="49"/>
      <c r="B19" s="49"/>
      <c r="C19" s="212" t="s">
        <v>108</v>
      </c>
      <c r="D19" s="213"/>
      <c r="E19" s="214"/>
      <c r="F19" s="49"/>
      <c r="G19" s="49"/>
      <c r="H19" s="49"/>
      <c r="I19" s="50"/>
      <c r="J19" s="51"/>
      <c r="K19" s="51"/>
      <c r="L19" s="51"/>
      <c r="M19" s="52"/>
      <c r="N19" s="52"/>
      <c r="O19" s="52"/>
      <c r="P19" s="52"/>
      <c r="Q19" s="48"/>
      <c r="R19" s="48"/>
      <c r="S19" s="48"/>
      <c r="T19" s="52"/>
    </row>
    <row r="20" spans="1:20" ht="30">
      <c r="A20" s="49"/>
      <c r="B20" s="92" t="s">
        <v>104</v>
      </c>
      <c r="C20" s="49"/>
      <c r="D20" s="54" t="s">
        <v>44</v>
      </c>
      <c r="E20" s="55"/>
      <c r="F20" s="49"/>
      <c r="G20" s="49"/>
      <c r="H20" s="49"/>
      <c r="I20" s="50"/>
      <c r="J20" s="56">
        <v>93852</v>
      </c>
      <c r="K20" s="51"/>
      <c r="L20" s="51"/>
      <c r="M20" s="52"/>
      <c r="N20" s="52"/>
      <c r="O20" s="52"/>
      <c r="P20" s="52"/>
      <c r="Q20" s="80" t="s">
        <v>43</v>
      </c>
      <c r="R20" s="81" t="s">
        <v>22</v>
      </c>
      <c r="S20" s="158" t="s">
        <v>183</v>
      </c>
      <c r="T20" s="52"/>
    </row>
    <row r="21" spans="1:20" ht="18.75">
      <c r="A21" s="49"/>
      <c r="B21" s="49"/>
      <c r="C21" s="49"/>
      <c r="D21" s="57"/>
      <c r="E21" s="55"/>
      <c r="F21" s="49"/>
      <c r="G21" s="49"/>
      <c r="H21" s="49"/>
      <c r="I21" s="50"/>
      <c r="J21" s="56"/>
      <c r="K21" s="51"/>
      <c r="L21" s="51"/>
      <c r="M21" s="52"/>
      <c r="N21" s="52"/>
      <c r="O21" s="52"/>
      <c r="P21" s="52"/>
      <c r="Q21" s="48"/>
      <c r="R21" s="48"/>
      <c r="S21" s="48"/>
      <c r="T21" s="52"/>
    </row>
    <row r="22" spans="1:20" ht="18.75">
      <c r="A22" s="49"/>
      <c r="B22" s="49"/>
      <c r="C22" s="212" t="s">
        <v>109</v>
      </c>
      <c r="D22" s="213"/>
      <c r="E22" s="214"/>
      <c r="F22" s="49"/>
      <c r="G22" s="49"/>
      <c r="H22" s="49"/>
      <c r="I22" s="50"/>
      <c r="J22" s="51"/>
      <c r="K22" s="51"/>
      <c r="L22" s="51"/>
      <c r="M22" s="52"/>
      <c r="N22" s="52"/>
      <c r="O22" s="52"/>
      <c r="P22" s="52"/>
      <c r="Q22" s="48"/>
      <c r="R22" s="48"/>
      <c r="S22" s="48"/>
      <c r="T22" s="52"/>
    </row>
    <row r="23" spans="1:20" ht="30">
      <c r="A23" s="49"/>
      <c r="B23" s="92" t="s">
        <v>104</v>
      </c>
      <c r="C23" s="49"/>
      <c r="D23" s="54" t="s">
        <v>46</v>
      </c>
      <c r="E23" s="55"/>
      <c r="F23" s="49"/>
      <c r="G23" s="49"/>
      <c r="H23" s="49"/>
      <c r="I23" s="50"/>
      <c r="J23" s="56">
        <v>49176</v>
      </c>
      <c r="K23" s="51"/>
      <c r="L23" s="51"/>
      <c r="M23" s="52"/>
      <c r="N23" s="52"/>
      <c r="O23" s="52"/>
      <c r="P23" s="52"/>
      <c r="Q23" s="80" t="s">
        <v>43</v>
      </c>
      <c r="R23" s="81" t="s">
        <v>22</v>
      </c>
      <c r="S23" s="158" t="s">
        <v>183</v>
      </c>
      <c r="T23" s="52"/>
    </row>
    <row r="24" spans="1:20" ht="18.75">
      <c r="A24" s="49"/>
      <c r="B24" s="49"/>
      <c r="C24" s="49"/>
      <c r="D24" s="57"/>
      <c r="E24" s="49"/>
      <c r="F24" s="49"/>
      <c r="G24" s="49"/>
      <c r="H24" s="49"/>
      <c r="I24" s="50"/>
      <c r="J24" s="56"/>
      <c r="K24" s="51"/>
      <c r="L24" s="51"/>
      <c r="M24" s="52"/>
      <c r="N24" s="52"/>
      <c r="O24" s="52"/>
      <c r="P24" s="52"/>
      <c r="Q24" s="48"/>
      <c r="R24" s="48"/>
      <c r="S24" s="48"/>
      <c r="T24" s="52"/>
    </row>
    <row r="25" spans="1:20" ht="18.75">
      <c r="A25" s="49"/>
      <c r="B25" s="49"/>
      <c r="C25" s="212" t="s">
        <v>110</v>
      </c>
      <c r="D25" s="213"/>
      <c r="E25" s="214"/>
      <c r="F25" s="49"/>
      <c r="G25" s="49"/>
      <c r="H25" s="49"/>
      <c r="I25" s="50"/>
      <c r="J25" s="51"/>
      <c r="K25" s="51"/>
      <c r="L25" s="51"/>
      <c r="M25" s="52"/>
      <c r="N25" s="52"/>
      <c r="O25" s="52"/>
      <c r="P25" s="52"/>
      <c r="Q25" s="48"/>
      <c r="R25" s="48"/>
      <c r="S25" s="48"/>
      <c r="T25" s="52"/>
    </row>
    <row r="26" spans="1:20" ht="30">
      <c r="A26" s="49"/>
      <c r="B26" s="92" t="s">
        <v>104</v>
      </c>
      <c r="C26" s="49"/>
      <c r="D26" s="54" t="s">
        <v>48</v>
      </c>
      <c r="E26" s="54"/>
      <c r="F26" s="49"/>
      <c r="G26" s="49"/>
      <c r="H26" s="49"/>
      <c r="I26" s="50"/>
      <c r="J26" s="56">
        <v>172117</v>
      </c>
      <c r="K26" s="51"/>
      <c r="L26" s="51"/>
      <c r="M26" s="52"/>
      <c r="N26" s="52"/>
      <c r="O26" s="52"/>
      <c r="P26" s="52"/>
      <c r="Q26" s="80" t="s">
        <v>43</v>
      </c>
      <c r="R26" s="81" t="s">
        <v>22</v>
      </c>
      <c r="S26" s="158" t="s">
        <v>183</v>
      </c>
      <c r="T26" s="52"/>
    </row>
    <row r="27" spans="1:20" ht="30">
      <c r="A27" s="49"/>
      <c r="B27" s="92" t="s">
        <v>104</v>
      </c>
      <c r="C27" s="49"/>
      <c r="D27" s="54" t="s">
        <v>49</v>
      </c>
      <c r="E27" s="54"/>
      <c r="F27" s="49"/>
      <c r="G27" s="49"/>
      <c r="H27" s="49"/>
      <c r="I27" s="50"/>
      <c r="J27" s="56">
        <v>172117</v>
      </c>
      <c r="K27" s="51"/>
      <c r="L27" s="51"/>
      <c r="M27" s="52"/>
      <c r="N27" s="52"/>
      <c r="O27" s="52"/>
      <c r="P27" s="52"/>
      <c r="Q27" s="80" t="s">
        <v>43</v>
      </c>
      <c r="R27" s="81" t="s">
        <v>22</v>
      </c>
      <c r="S27" s="158" t="s">
        <v>183</v>
      </c>
      <c r="T27" s="52"/>
    </row>
    <row r="28" spans="1:20" ht="18.75">
      <c r="A28" s="49"/>
      <c r="B28" s="49"/>
      <c r="C28" s="49"/>
      <c r="D28" s="57"/>
      <c r="E28" s="49"/>
      <c r="F28" s="49"/>
      <c r="G28" s="49"/>
      <c r="H28" s="49"/>
      <c r="I28" s="50"/>
      <c r="J28" s="51"/>
      <c r="K28" s="51"/>
      <c r="L28" s="51"/>
      <c r="M28" s="52"/>
      <c r="N28" s="52"/>
      <c r="O28" s="52"/>
      <c r="P28" s="52"/>
      <c r="Q28" s="48"/>
      <c r="R28" s="48"/>
      <c r="S28" s="48"/>
      <c r="T28" s="52"/>
    </row>
    <row r="29" spans="1:20" ht="18.75">
      <c r="A29" s="49"/>
      <c r="B29" s="49"/>
      <c r="C29" s="215" t="s">
        <v>111</v>
      </c>
      <c r="D29" s="216"/>
      <c r="E29" s="217"/>
      <c r="F29" s="49"/>
      <c r="G29" s="49"/>
      <c r="H29" s="49"/>
      <c r="I29" s="50"/>
      <c r="J29" s="51"/>
      <c r="K29" s="51"/>
      <c r="L29" s="51"/>
      <c r="M29" s="52"/>
      <c r="N29" s="52"/>
      <c r="O29" s="52"/>
      <c r="P29" s="52"/>
      <c r="Q29" s="48"/>
      <c r="R29" s="48"/>
      <c r="S29" s="48"/>
      <c r="T29" s="52"/>
    </row>
    <row r="30" spans="1:20" ht="30">
      <c r="A30" s="49"/>
      <c r="B30" s="92" t="s">
        <v>104</v>
      </c>
      <c r="C30" s="49"/>
      <c r="D30" s="54" t="s">
        <v>51</v>
      </c>
      <c r="E30" s="54"/>
      <c r="F30" s="49"/>
      <c r="G30" s="49"/>
      <c r="H30" s="49"/>
      <c r="I30" s="50"/>
      <c r="J30" s="56">
        <v>150000</v>
      </c>
      <c r="K30" s="51"/>
      <c r="L30" s="51"/>
      <c r="M30" s="52"/>
      <c r="N30" s="52"/>
      <c r="O30" s="52"/>
      <c r="P30" s="52"/>
      <c r="Q30" s="80" t="s">
        <v>43</v>
      </c>
      <c r="R30" s="81" t="s">
        <v>22</v>
      </c>
      <c r="S30" s="158" t="s">
        <v>183</v>
      </c>
      <c r="T30" s="52"/>
    </row>
    <row r="31" spans="1:20" ht="30">
      <c r="A31" s="49"/>
      <c r="B31" s="92" t="s">
        <v>104</v>
      </c>
      <c r="C31" s="49"/>
      <c r="D31" s="54" t="s">
        <v>52</v>
      </c>
      <c r="E31" s="54"/>
      <c r="F31" s="49"/>
      <c r="G31" s="49"/>
      <c r="H31" s="49"/>
      <c r="I31" s="50"/>
      <c r="J31" s="56">
        <v>50000</v>
      </c>
      <c r="K31" s="51"/>
      <c r="L31" s="51"/>
      <c r="M31" s="52"/>
      <c r="N31" s="52"/>
      <c r="O31" s="52"/>
      <c r="P31" s="52"/>
      <c r="Q31" s="80" t="s">
        <v>43</v>
      </c>
      <c r="R31" s="81" t="s">
        <v>22</v>
      </c>
      <c r="S31" s="158" t="s">
        <v>183</v>
      </c>
      <c r="T31" s="52"/>
    </row>
    <row r="32" spans="1:20" ht="30">
      <c r="A32" s="49"/>
      <c r="B32" s="92" t="s">
        <v>104</v>
      </c>
      <c r="C32" s="49"/>
      <c r="D32" s="54" t="s">
        <v>54</v>
      </c>
      <c r="E32" s="54"/>
      <c r="F32" s="49"/>
      <c r="G32" s="49"/>
      <c r="H32" s="49"/>
      <c r="I32" s="50"/>
      <c r="J32" s="56">
        <v>75000</v>
      </c>
      <c r="K32" s="51"/>
      <c r="L32" s="51"/>
      <c r="M32" s="52"/>
      <c r="N32" s="52"/>
      <c r="O32" s="52"/>
      <c r="P32" s="52"/>
      <c r="Q32" s="80" t="s">
        <v>43</v>
      </c>
      <c r="R32" s="81" t="s">
        <v>22</v>
      </c>
      <c r="S32" s="158" t="s">
        <v>183</v>
      </c>
      <c r="T32" s="52"/>
    </row>
    <row r="33" spans="1:20" ht="18.75">
      <c r="A33" s="49"/>
      <c r="B33" s="49"/>
      <c r="C33" s="49"/>
      <c r="D33" s="58" t="s">
        <v>55</v>
      </c>
      <c r="E33" s="49"/>
      <c r="F33" s="49"/>
      <c r="G33" s="49"/>
      <c r="H33" s="49"/>
      <c r="I33" s="50"/>
      <c r="J33" s="56">
        <v>69234</v>
      </c>
      <c r="K33" s="51"/>
      <c r="L33" s="51"/>
      <c r="M33" s="52"/>
      <c r="N33" s="52"/>
      <c r="O33" s="52"/>
      <c r="P33" s="52"/>
      <c r="Q33" s="48"/>
      <c r="R33" s="48"/>
      <c r="S33" s="48"/>
      <c r="T33" s="52"/>
    </row>
    <row r="34" spans="1:20" ht="18.75">
      <c r="A34" s="48"/>
      <c r="B34" s="52"/>
      <c r="C34" s="131"/>
      <c r="D34" s="48"/>
      <c r="E34" s="48"/>
      <c r="F34" s="48"/>
      <c r="G34" s="48"/>
      <c r="H34" s="132"/>
      <c r="I34" s="48"/>
      <c r="J34" s="134">
        <f>SUM(J19:J33)</f>
        <v>831496</v>
      </c>
      <c r="K34" s="48"/>
      <c r="L34" s="48"/>
      <c r="M34" s="48"/>
      <c r="N34" s="48"/>
      <c r="O34" s="48"/>
      <c r="P34" s="48"/>
      <c r="Q34" s="48"/>
      <c r="R34" s="48"/>
      <c r="S34" s="52"/>
      <c r="T34" s="48"/>
    </row>
  </sheetData>
  <mergeCells count="13">
    <mergeCell ref="C25:E25"/>
    <mergeCell ref="C29:E29"/>
    <mergeCell ref="A5:C5"/>
    <mergeCell ref="A14:C14"/>
    <mergeCell ref="C15:E15"/>
    <mergeCell ref="C16:E16"/>
    <mergeCell ref="C19:E19"/>
    <mergeCell ref="C22:E22"/>
    <mergeCell ref="A1:T1"/>
    <mergeCell ref="A2:C2"/>
    <mergeCell ref="I2:Q2"/>
    <mergeCell ref="R2:T2"/>
    <mergeCell ref="A4:C4"/>
  </mergeCells>
  <pageMargins left="0.25" right="0.25" top="0.75" bottom="0.75" header="0.3" footer="0.3"/>
  <pageSetup paperSize="5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१५ वा वित्त आयोग</vt:lpstr>
      <vt:lpstr>पाटीलपाडा</vt:lpstr>
      <vt:lpstr>डोंगरीपाडा</vt:lpstr>
      <vt:lpstr>शिवपाडा</vt:lpstr>
      <vt:lpstr>मांगातपाडा</vt:lpstr>
      <vt:lpstr>ठाकरपाडा</vt:lpstr>
      <vt:lpstr>देवीपाडा</vt:lpstr>
      <vt:lpstr>गोवरपाडा</vt:lpstr>
      <vt:lpstr>अच्छाड</vt:lpstr>
      <vt:lpstr>MRGS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GP Amgaon</cp:lastModifiedBy>
  <cp:lastPrinted>2025-11-18T11:07:24Z</cp:lastPrinted>
  <dcterms:created xsi:type="dcterms:W3CDTF">2024-01-19T04:56:27Z</dcterms:created>
  <dcterms:modified xsi:type="dcterms:W3CDTF">2025-12-03T12:51:57Z</dcterms:modified>
</cp:coreProperties>
</file>